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2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vin\Downloads\"/>
    </mc:Choice>
  </mc:AlternateContent>
  <xr:revisionPtr revIDLastSave="0" documentId="13_ncr:1_{6FD3A797-6B67-4C6D-914D-D07868DECA8A}" xr6:coauthVersionLast="47" xr6:coauthVersionMax="47" xr10:uidLastSave="{00000000-0000-0000-0000-000000000000}"/>
  <bookViews>
    <workbookView xWindow="-28920" yWindow="-120" windowWidth="29040" windowHeight="15990" activeTab="1" xr2:uid="{00000000-000D-0000-FFFF-FFFF00000000}"/>
  </bookViews>
  <sheets>
    <sheet name="Explanations" sheetId="23" r:id="rId1"/>
    <sheet name="WLTC_class_3" sheetId="1" r:id="rId2"/>
    <sheet name="dia_class3_600" sheetId="18" r:id="rId3"/>
    <sheet name="dia_class3_600_1200" sheetId="17" r:id="rId4"/>
    <sheet name="dia_class3_1200_1800" sheetId="16" r:id="rId5"/>
    <sheet name="dia_class2_700" sheetId="19" r:id="rId6"/>
    <sheet name="dia_class2_700_1400" sheetId="20" r:id="rId7"/>
    <sheet name="dia_class1_500" sheetId="22" r:id="rId8"/>
    <sheet name="dia_class1_500_1000" sheetId="21" r:id="rId9"/>
    <sheet name="Tabelle4" sheetId="4" r:id="rId10"/>
    <sheet name="Tabelle5" sheetId="5" r:id="rId11"/>
    <sheet name="Tabelle6" sheetId="6" r:id="rId12"/>
    <sheet name="Tabelle7" sheetId="7" r:id="rId13"/>
    <sheet name="Tabelle8" sheetId="8" r:id="rId14"/>
    <sheet name="Tabelle9" sheetId="9" r:id="rId15"/>
    <sheet name="Tabelle10" sheetId="10" r:id="rId16"/>
    <sheet name="Tabelle11" sheetId="11" r:id="rId17"/>
    <sheet name="Tabelle12" sheetId="12" r:id="rId18"/>
    <sheet name="Tabelle13" sheetId="13" r:id="rId19"/>
    <sheet name="Tabelle14" sheetId="14" r:id="rId20"/>
    <sheet name="Tabelle15" sheetId="15" r:id="rId2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9" i="1" l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8" i="1"/>
  <c r="Q10" i="1"/>
  <c r="Q11" i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Q9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8" i="1"/>
  <c r="O9" i="1"/>
  <c r="O10" i="1"/>
  <c r="O11" i="1"/>
  <c r="O12" i="1"/>
  <c r="O13" i="1"/>
  <c r="O14" i="1"/>
  <c r="O15" i="1"/>
  <c r="O16" i="1"/>
  <c r="O17" i="1"/>
  <c r="O18" i="1"/>
  <c r="O19" i="1"/>
  <c r="O20" i="1"/>
  <c r="P8" i="1" s="1" a="1"/>
  <c r="P8" i="1" s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8" i="1"/>
  <c r="J8" i="1"/>
  <c r="S9" i="1"/>
  <c r="S10" i="1" s="1"/>
  <c r="S11" i="1" s="1"/>
  <c r="A8" i="1" a="1"/>
  <c r="A8" i="1" s="1"/>
  <c r="H9" i="1"/>
  <c r="H10" i="1"/>
  <c r="H11" i="1"/>
  <c r="H12" i="1"/>
  <c r="J12" i="1" s="1"/>
  <c r="H13" i="1"/>
  <c r="H14" i="1"/>
  <c r="H15" i="1"/>
  <c r="H16" i="1"/>
  <c r="J16" i="1" s="1"/>
  <c r="H17" i="1"/>
  <c r="H18" i="1"/>
  <c r="H19" i="1"/>
  <c r="H20" i="1"/>
  <c r="H21" i="1"/>
  <c r="H22" i="1"/>
  <c r="H23" i="1"/>
  <c r="H24" i="1"/>
  <c r="J24" i="1" s="1"/>
  <c r="H25" i="1"/>
  <c r="H26" i="1"/>
  <c r="H27" i="1"/>
  <c r="H28" i="1"/>
  <c r="J28" i="1" s="1"/>
  <c r="H29" i="1"/>
  <c r="H30" i="1"/>
  <c r="H31" i="1"/>
  <c r="H32" i="1"/>
  <c r="H33" i="1"/>
  <c r="H34" i="1"/>
  <c r="H35" i="1"/>
  <c r="H36" i="1"/>
  <c r="J36" i="1" s="1"/>
  <c r="H37" i="1"/>
  <c r="H38" i="1"/>
  <c r="H39" i="1"/>
  <c r="H40" i="1"/>
  <c r="J40" i="1" s="1"/>
  <c r="H41" i="1"/>
  <c r="H42" i="1"/>
  <c r="H43" i="1"/>
  <c r="H44" i="1"/>
  <c r="H45" i="1"/>
  <c r="H46" i="1"/>
  <c r="H47" i="1"/>
  <c r="H48" i="1"/>
  <c r="J48" i="1" s="1"/>
  <c r="H49" i="1"/>
  <c r="H50" i="1"/>
  <c r="H51" i="1"/>
  <c r="H52" i="1"/>
  <c r="J52" i="1" s="1"/>
  <c r="H53" i="1"/>
  <c r="H54" i="1"/>
  <c r="H55" i="1"/>
  <c r="H56" i="1"/>
  <c r="H57" i="1"/>
  <c r="H58" i="1"/>
  <c r="H59" i="1"/>
  <c r="H60" i="1"/>
  <c r="J60" i="1" s="1"/>
  <c r="H61" i="1"/>
  <c r="H62" i="1"/>
  <c r="H63" i="1"/>
  <c r="H64" i="1"/>
  <c r="J64" i="1" s="1"/>
  <c r="H65" i="1"/>
  <c r="H66" i="1"/>
  <c r="H67" i="1"/>
  <c r="H68" i="1"/>
  <c r="H69" i="1"/>
  <c r="H70" i="1"/>
  <c r="H71" i="1"/>
  <c r="H72" i="1"/>
  <c r="J72" i="1" s="1"/>
  <c r="H73" i="1"/>
  <c r="H74" i="1"/>
  <c r="H75" i="1"/>
  <c r="H76" i="1"/>
  <c r="J76" i="1" s="1"/>
  <c r="H77" i="1"/>
  <c r="H78" i="1"/>
  <c r="H79" i="1"/>
  <c r="H80" i="1"/>
  <c r="H81" i="1"/>
  <c r="H82" i="1"/>
  <c r="H83" i="1"/>
  <c r="H84" i="1"/>
  <c r="J84" i="1" s="1"/>
  <c r="H85" i="1"/>
  <c r="H86" i="1"/>
  <c r="H87" i="1"/>
  <c r="H88" i="1"/>
  <c r="J88" i="1" s="1"/>
  <c r="H89" i="1"/>
  <c r="H90" i="1"/>
  <c r="H91" i="1"/>
  <c r="H92" i="1"/>
  <c r="H93" i="1"/>
  <c r="H94" i="1"/>
  <c r="H95" i="1"/>
  <c r="H96" i="1"/>
  <c r="J96" i="1" s="1"/>
  <c r="H97" i="1"/>
  <c r="H98" i="1"/>
  <c r="H99" i="1"/>
  <c r="H100" i="1"/>
  <c r="J100" i="1" s="1"/>
  <c r="H101" i="1"/>
  <c r="H102" i="1"/>
  <c r="H103" i="1"/>
  <c r="H104" i="1"/>
  <c r="H105" i="1"/>
  <c r="H106" i="1"/>
  <c r="H107" i="1"/>
  <c r="H108" i="1"/>
  <c r="J108" i="1" s="1"/>
  <c r="H109" i="1"/>
  <c r="H110" i="1"/>
  <c r="H111" i="1"/>
  <c r="H112" i="1"/>
  <c r="J112" i="1" s="1"/>
  <c r="H113" i="1"/>
  <c r="H114" i="1"/>
  <c r="H115" i="1"/>
  <c r="H116" i="1"/>
  <c r="H117" i="1"/>
  <c r="H118" i="1"/>
  <c r="H119" i="1"/>
  <c r="H120" i="1"/>
  <c r="J120" i="1" s="1"/>
  <c r="H121" i="1"/>
  <c r="H122" i="1"/>
  <c r="H123" i="1"/>
  <c r="H124" i="1"/>
  <c r="J124" i="1" s="1"/>
  <c r="H125" i="1"/>
  <c r="H126" i="1"/>
  <c r="H127" i="1"/>
  <c r="H128" i="1"/>
  <c r="H129" i="1"/>
  <c r="H130" i="1"/>
  <c r="H131" i="1"/>
  <c r="H132" i="1"/>
  <c r="J132" i="1" s="1"/>
  <c r="H133" i="1"/>
  <c r="H134" i="1"/>
  <c r="H135" i="1"/>
  <c r="H136" i="1"/>
  <c r="J136" i="1" s="1"/>
  <c r="H137" i="1"/>
  <c r="H138" i="1"/>
  <c r="H139" i="1"/>
  <c r="H140" i="1"/>
  <c r="H141" i="1"/>
  <c r="H142" i="1"/>
  <c r="H143" i="1"/>
  <c r="H144" i="1"/>
  <c r="J144" i="1" s="1"/>
  <c r="H145" i="1"/>
  <c r="H146" i="1"/>
  <c r="H147" i="1"/>
  <c r="H148" i="1"/>
  <c r="J148" i="1" s="1"/>
  <c r="H149" i="1"/>
  <c r="H150" i="1"/>
  <c r="H151" i="1"/>
  <c r="H152" i="1"/>
  <c r="H153" i="1"/>
  <c r="H154" i="1"/>
  <c r="H155" i="1"/>
  <c r="H156" i="1"/>
  <c r="J156" i="1" s="1"/>
  <c r="H157" i="1"/>
  <c r="H158" i="1"/>
  <c r="H159" i="1"/>
  <c r="H160" i="1"/>
  <c r="J160" i="1" s="1"/>
  <c r="H161" i="1"/>
  <c r="H162" i="1"/>
  <c r="H163" i="1"/>
  <c r="H164" i="1"/>
  <c r="H165" i="1"/>
  <c r="H166" i="1"/>
  <c r="H167" i="1"/>
  <c r="H168" i="1"/>
  <c r="J168" i="1" s="1"/>
  <c r="H169" i="1"/>
  <c r="H170" i="1"/>
  <c r="H171" i="1"/>
  <c r="H172" i="1"/>
  <c r="J172" i="1" s="1"/>
  <c r="H173" i="1"/>
  <c r="H174" i="1"/>
  <c r="H175" i="1"/>
  <c r="H176" i="1"/>
  <c r="H177" i="1"/>
  <c r="H178" i="1"/>
  <c r="H179" i="1"/>
  <c r="H180" i="1"/>
  <c r="J180" i="1" s="1"/>
  <c r="H181" i="1"/>
  <c r="H182" i="1"/>
  <c r="H183" i="1"/>
  <c r="H184" i="1"/>
  <c r="J184" i="1" s="1"/>
  <c r="H185" i="1"/>
  <c r="H186" i="1"/>
  <c r="H187" i="1"/>
  <c r="H188" i="1"/>
  <c r="H189" i="1"/>
  <c r="H190" i="1"/>
  <c r="H191" i="1"/>
  <c r="H192" i="1"/>
  <c r="J192" i="1" s="1"/>
  <c r="H193" i="1"/>
  <c r="H194" i="1"/>
  <c r="H195" i="1"/>
  <c r="H196" i="1"/>
  <c r="J196" i="1" s="1"/>
  <c r="H197" i="1"/>
  <c r="H198" i="1"/>
  <c r="H199" i="1"/>
  <c r="H200" i="1"/>
  <c r="H201" i="1"/>
  <c r="H202" i="1"/>
  <c r="H203" i="1"/>
  <c r="H204" i="1"/>
  <c r="J204" i="1" s="1"/>
  <c r="H205" i="1"/>
  <c r="H206" i="1"/>
  <c r="H207" i="1"/>
  <c r="H208" i="1"/>
  <c r="J208" i="1" s="1"/>
  <c r="H209" i="1"/>
  <c r="H210" i="1"/>
  <c r="H211" i="1"/>
  <c r="H212" i="1"/>
  <c r="H213" i="1"/>
  <c r="H214" i="1"/>
  <c r="H215" i="1"/>
  <c r="H216" i="1"/>
  <c r="J216" i="1" s="1"/>
  <c r="H217" i="1"/>
  <c r="H218" i="1"/>
  <c r="H219" i="1"/>
  <c r="H220" i="1"/>
  <c r="J220" i="1" s="1"/>
  <c r="H221" i="1"/>
  <c r="H222" i="1"/>
  <c r="H223" i="1"/>
  <c r="H224" i="1"/>
  <c r="H225" i="1"/>
  <c r="H226" i="1"/>
  <c r="H227" i="1"/>
  <c r="H228" i="1"/>
  <c r="J228" i="1" s="1"/>
  <c r="H229" i="1"/>
  <c r="H230" i="1"/>
  <c r="H231" i="1"/>
  <c r="H232" i="1"/>
  <c r="J232" i="1" s="1"/>
  <c r="H233" i="1"/>
  <c r="H234" i="1"/>
  <c r="H235" i="1"/>
  <c r="H236" i="1"/>
  <c r="H237" i="1"/>
  <c r="H238" i="1"/>
  <c r="H239" i="1"/>
  <c r="H240" i="1"/>
  <c r="J240" i="1" s="1"/>
  <c r="H241" i="1"/>
  <c r="H242" i="1"/>
  <c r="H243" i="1"/>
  <c r="H244" i="1"/>
  <c r="J244" i="1" s="1"/>
  <c r="H245" i="1"/>
  <c r="H246" i="1"/>
  <c r="H247" i="1"/>
  <c r="H248" i="1"/>
  <c r="H249" i="1"/>
  <c r="H250" i="1"/>
  <c r="H251" i="1"/>
  <c r="H252" i="1"/>
  <c r="J252" i="1" s="1"/>
  <c r="H253" i="1"/>
  <c r="H254" i="1"/>
  <c r="H255" i="1"/>
  <c r="H256" i="1"/>
  <c r="J256" i="1" s="1"/>
  <c r="H257" i="1"/>
  <c r="H258" i="1"/>
  <c r="H259" i="1"/>
  <c r="H260" i="1"/>
  <c r="H261" i="1"/>
  <c r="H262" i="1"/>
  <c r="H263" i="1"/>
  <c r="H264" i="1"/>
  <c r="J264" i="1" s="1"/>
  <c r="H265" i="1"/>
  <c r="H266" i="1"/>
  <c r="H267" i="1"/>
  <c r="H268" i="1"/>
  <c r="J268" i="1" s="1"/>
  <c r="H269" i="1"/>
  <c r="H270" i="1"/>
  <c r="H271" i="1"/>
  <c r="H272" i="1"/>
  <c r="H273" i="1"/>
  <c r="H274" i="1"/>
  <c r="H275" i="1"/>
  <c r="H276" i="1"/>
  <c r="J276" i="1" s="1"/>
  <c r="H277" i="1"/>
  <c r="H278" i="1"/>
  <c r="H279" i="1"/>
  <c r="H280" i="1"/>
  <c r="J280" i="1" s="1"/>
  <c r="H281" i="1"/>
  <c r="H282" i="1"/>
  <c r="H283" i="1"/>
  <c r="H284" i="1"/>
  <c r="H285" i="1"/>
  <c r="H286" i="1"/>
  <c r="H287" i="1"/>
  <c r="H288" i="1"/>
  <c r="J288" i="1" s="1"/>
  <c r="H289" i="1"/>
  <c r="H290" i="1"/>
  <c r="H291" i="1"/>
  <c r="H292" i="1"/>
  <c r="J292" i="1" s="1"/>
  <c r="H293" i="1"/>
  <c r="H294" i="1"/>
  <c r="H295" i="1"/>
  <c r="H296" i="1"/>
  <c r="H297" i="1"/>
  <c r="H298" i="1"/>
  <c r="H299" i="1"/>
  <c r="H300" i="1"/>
  <c r="J300" i="1" s="1"/>
  <c r="H301" i="1"/>
  <c r="H302" i="1"/>
  <c r="H303" i="1"/>
  <c r="H304" i="1"/>
  <c r="J304" i="1" s="1"/>
  <c r="H305" i="1"/>
  <c r="H306" i="1"/>
  <c r="H307" i="1"/>
  <c r="H308" i="1"/>
  <c r="H309" i="1"/>
  <c r="H310" i="1"/>
  <c r="H311" i="1"/>
  <c r="H312" i="1"/>
  <c r="J312" i="1" s="1"/>
  <c r="H313" i="1"/>
  <c r="H314" i="1"/>
  <c r="H315" i="1"/>
  <c r="H316" i="1"/>
  <c r="J316" i="1" s="1"/>
  <c r="H317" i="1"/>
  <c r="H318" i="1"/>
  <c r="H319" i="1"/>
  <c r="H320" i="1"/>
  <c r="H321" i="1"/>
  <c r="H322" i="1"/>
  <c r="H323" i="1"/>
  <c r="H324" i="1"/>
  <c r="J324" i="1" s="1"/>
  <c r="H325" i="1"/>
  <c r="H326" i="1"/>
  <c r="H327" i="1"/>
  <c r="H328" i="1"/>
  <c r="J328" i="1" s="1"/>
  <c r="H329" i="1"/>
  <c r="H330" i="1"/>
  <c r="H331" i="1"/>
  <c r="H332" i="1"/>
  <c r="H333" i="1"/>
  <c r="H334" i="1"/>
  <c r="H335" i="1"/>
  <c r="H336" i="1"/>
  <c r="J336" i="1" s="1"/>
  <c r="H337" i="1"/>
  <c r="H338" i="1"/>
  <c r="H339" i="1"/>
  <c r="H340" i="1"/>
  <c r="J340" i="1" s="1"/>
  <c r="H341" i="1"/>
  <c r="H342" i="1"/>
  <c r="H343" i="1"/>
  <c r="H344" i="1"/>
  <c r="H345" i="1"/>
  <c r="H346" i="1"/>
  <c r="H347" i="1"/>
  <c r="H348" i="1"/>
  <c r="J348" i="1" s="1"/>
  <c r="H349" i="1"/>
  <c r="H350" i="1"/>
  <c r="H351" i="1"/>
  <c r="H352" i="1"/>
  <c r="J352" i="1" s="1"/>
  <c r="H353" i="1"/>
  <c r="H354" i="1"/>
  <c r="H355" i="1"/>
  <c r="H356" i="1"/>
  <c r="H357" i="1"/>
  <c r="H358" i="1"/>
  <c r="H359" i="1"/>
  <c r="H360" i="1"/>
  <c r="J360" i="1" s="1"/>
  <c r="H361" i="1"/>
  <c r="H362" i="1"/>
  <c r="H363" i="1"/>
  <c r="H364" i="1"/>
  <c r="J364" i="1" s="1"/>
  <c r="H365" i="1"/>
  <c r="H366" i="1"/>
  <c r="H367" i="1"/>
  <c r="H368" i="1"/>
  <c r="H369" i="1"/>
  <c r="H370" i="1"/>
  <c r="H371" i="1"/>
  <c r="H372" i="1"/>
  <c r="J372" i="1" s="1"/>
  <c r="H373" i="1"/>
  <c r="H374" i="1"/>
  <c r="H375" i="1"/>
  <c r="H376" i="1"/>
  <c r="J376" i="1" s="1"/>
  <c r="H377" i="1"/>
  <c r="H378" i="1"/>
  <c r="H379" i="1"/>
  <c r="H380" i="1"/>
  <c r="H381" i="1"/>
  <c r="H382" i="1"/>
  <c r="H383" i="1"/>
  <c r="H384" i="1"/>
  <c r="J384" i="1" s="1"/>
  <c r="H385" i="1"/>
  <c r="H386" i="1"/>
  <c r="H387" i="1"/>
  <c r="H388" i="1"/>
  <c r="J388" i="1" s="1"/>
  <c r="H389" i="1"/>
  <c r="H390" i="1"/>
  <c r="H391" i="1"/>
  <c r="H392" i="1"/>
  <c r="H393" i="1"/>
  <c r="H394" i="1"/>
  <c r="H395" i="1"/>
  <c r="H396" i="1"/>
  <c r="J396" i="1" s="1"/>
  <c r="H397" i="1"/>
  <c r="H398" i="1"/>
  <c r="H399" i="1"/>
  <c r="H400" i="1"/>
  <c r="J400" i="1" s="1"/>
  <c r="H401" i="1"/>
  <c r="H402" i="1"/>
  <c r="H403" i="1"/>
  <c r="H404" i="1"/>
  <c r="H405" i="1"/>
  <c r="H406" i="1"/>
  <c r="H407" i="1"/>
  <c r="H408" i="1"/>
  <c r="J408" i="1" s="1"/>
  <c r="H409" i="1"/>
  <c r="H410" i="1"/>
  <c r="H411" i="1"/>
  <c r="H412" i="1"/>
  <c r="J412" i="1" s="1"/>
  <c r="H413" i="1"/>
  <c r="H414" i="1"/>
  <c r="H415" i="1"/>
  <c r="H416" i="1"/>
  <c r="H417" i="1"/>
  <c r="H418" i="1"/>
  <c r="H419" i="1"/>
  <c r="H420" i="1"/>
  <c r="J420" i="1" s="1"/>
  <c r="H421" i="1"/>
  <c r="H422" i="1"/>
  <c r="H423" i="1"/>
  <c r="H424" i="1"/>
  <c r="J424" i="1" s="1"/>
  <c r="H425" i="1"/>
  <c r="H426" i="1"/>
  <c r="H427" i="1"/>
  <c r="H428" i="1"/>
  <c r="H429" i="1"/>
  <c r="H430" i="1"/>
  <c r="H431" i="1"/>
  <c r="H432" i="1"/>
  <c r="J432" i="1" s="1"/>
  <c r="H433" i="1"/>
  <c r="H434" i="1"/>
  <c r="H435" i="1"/>
  <c r="H436" i="1"/>
  <c r="J436" i="1" s="1"/>
  <c r="H437" i="1"/>
  <c r="H438" i="1"/>
  <c r="H439" i="1"/>
  <c r="H440" i="1"/>
  <c r="H441" i="1"/>
  <c r="H442" i="1"/>
  <c r="H443" i="1"/>
  <c r="H444" i="1"/>
  <c r="J444" i="1" s="1"/>
  <c r="H445" i="1"/>
  <c r="H446" i="1"/>
  <c r="H447" i="1"/>
  <c r="H448" i="1"/>
  <c r="J448" i="1" s="1"/>
  <c r="H449" i="1"/>
  <c r="H450" i="1"/>
  <c r="H451" i="1"/>
  <c r="H452" i="1"/>
  <c r="H453" i="1"/>
  <c r="H454" i="1"/>
  <c r="H455" i="1"/>
  <c r="H456" i="1"/>
  <c r="J456" i="1" s="1"/>
  <c r="H457" i="1"/>
  <c r="H458" i="1"/>
  <c r="H459" i="1"/>
  <c r="H460" i="1"/>
  <c r="J460" i="1" s="1"/>
  <c r="H461" i="1"/>
  <c r="H462" i="1"/>
  <c r="H463" i="1"/>
  <c r="H464" i="1"/>
  <c r="H465" i="1"/>
  <c r="H466" i="1"/>
  <c r="H467" i="1"/>
  <c r="H468" i="1"/>
  <c r="J468" i="1" s="1"/>
  <c r="H469" i="1"/>
  <c r="H470" i="1"/>
  <c r="H471" i="1"/>
  <c r="H472" i="1"/>
  <c r="J472" i="1" s="1"/>
  <c r="H473" i="1"/>
  <c r="H474" i="1"/>
  <c r="H475" i="1"/>
  <c r="H476" i="1"/>
  <c r="H477" i="1"/>
  <c r="H478" i="1"/>
  <c r="H479" i="1"/>
  <c r="H480" i="1"/>
  <c r="J480" i="1" s="1"/>
  <c r="H481" i="1"/>
  <c r="H482" i="1"/>
  <c r="H483" i="1"/>
  <c r="H484" i="1"/>
  <c r="J484" i="1" s="1"/>
  <c r="H485" i="1"/>
  <c r="H486" i="1"/>
  <c r="H487" i="1"/>
  <c r="H488" i="1"/>
  <c r="H489" i="1"/>
  <c r="H490" i="1"/>
  <c r="H491" i="1"/>
  <c r="H492" i="1"/>
  <c r="J492" i="1" s="1"/>
  <c r="H493" i="1"/>
  <c r="H494" i="1"/>
  <c r="H495" i="1"/>
  <c r="H496" i="1"/>
  <c r="J496" i="1" s="1"/>
  <c r="H497" i="1"/>
  <c r="H498" i="1"/>
  <c r="H499" i="1"/>
  <c r="H500" i="1"/>
  <c r="H501" i="1"/>
  <c r="H502" i="1"/>
  <c r="H503" i="1"/>
  <c r="H504" i="1"/>
  <c r="J504" i="1" s="1"/>
  <c r="H505" i="1"/>
  <c r="H506" i="1"/>
  <c r="H507" i="1"/>
  <c r="H508" i="1"/>
  <c r="J508" i="1" s="1"/>
  <c r="H509" i="1"/>
  <c r="H510" i="1"/>
  <c r="H511" i="1"/>
  <c r="H512" i="1"/>
  <c r="H513" i="1"/>
  <c r="H514" i="1"/>
  <c r="H515" i="1"/>
  <c r="H516" i="1"/>
  <c r="J516" i="1" s="1"/>
  <c r="H517" i="1"/>
  <c r="H518" i="1"/>
  <c r="H519" i="1"/>
  <c r="H520" i="1"/>
  <c r="J520" i="1" s="1"/>
  <c r="H521" i="1"/>
  <c r="H522" i="1"/>
  <c r="H523" i="1"/>
  <c r="H524" i="1"/>
  <c r="H525" i="1"/>
  <c r="H526" i="1"/>
  <c r="H527" i="1"/>
  <c r="H528" i="1"/>
  <c r="J528" i="1" s="1"/>
  <c r="H529" i="1"/>
  <c r="H530" i="1"/>
  <c r="H531" i="1"/>
  <c r="H532" i="1"/>
  <c r="J532" i="1" s="1"/>
  <c r="H533" i="1"/>
  <c r="H534" i="1"/>
  <c r="H535" i="1"/>
  <c r="H536" i="1"/>
  <c r="H537" i="1"/>
  <c r="H538" i="1"/>
  <c r="H539" i="1"/>
  <c r="H540" i="1"/>
  <c r="J540" i="1" s="1"/>
  <c r="H541" i="1"/>
  <c r="H542" i="1"/>
  <c r="H543" i="1"/>
  <c r="H544" i="1"/>
  <c r="J544" i="1" s="1"/>
  <c r="H545" i="1"/>
  <c r="H546" i="1"/>
  <c r="H547" i="1"/>
  <c r="H548" i="1"/>
  <c r="H549" i="1"/>
  <c r="H550" i="1"/>
  <c r="H551" i="1"/>
  <c r="H552" i="1"/>
  <c r="J552" i="1" s="1"/>
  <c r="H553" i="1"/>
  <c r="H554" i="1"/>
  <c r="H555" i="1"/>
  <c r="H556" i="1"/>
  <c r="J556" i="1" s="1"/>
  <c r="H557" i="1"/>
  <c r="H558" i="1"/>
  <c r="H559" i="1"/>
  <c r="H560" i="1"/>
  <c r="H561" i="1"/>
  <c r="H562" i="1"/>
  <c r="H563" i="1"/>
  <c r="H564" i="1"/>
  <c r="J564" i="1" s="1"/>
  <c r="H565" i="1"/>
  <c r="H566" i="1"/>
  <c r="H567" i="1"/>
  <c r="H568" i="1"/>
  <c r="J568" i="1" s="1"/>
  <c r="H569" i="1"/>
  <c r="H570" i="1"/>
  <c r="H571" i="1"/>
  <c r="H572" i="1"/>
  <c r="H573" i="1"/>
  <c r="H574" i="1"/>
  <c r="H575" i="1"/>
  <c r="H576" i="1"/>
  <c r="J576" i="1" s="1"/>
  <c r="H577" i="1"/>
  <c r="H578" i="1"/>
  <c r="H579" i="1"/>
  <c r="H580" i="1"/>
  <c r="J580" i="1" s="1"/>
  <c r="H581" i="1"/>
  <c r="H582" i="1"/>
  <c r="H583" i="1"/>
  <c r="H584" i="1"/>
  <c r="H585" i="1"/>
  <c r="H586" i="1"/>
  <c r="H587" i="1"/>
  <c r="H588" i="1"/>
  <c r="J588" i="1" s="1"/>
  <c r="H589" i="1"/>
  <c r="H590" i="1"/>
  <c r="H591" i="1"/>
  <c r="H592" i="1"/>
  <c r="J592" i="1" s="1"/>
  <c r="H593" i="1"/>
  <c r="H594" i="1"/>
  <c r="H595" i="1"/>
  <c r="H596" i="1"/>
  <c r="H597" i="1"/>
  <c r="H598" i="1"/>
  <c r="H599" i="1"/>
  <c r="H600" i="1"/>
  <c r="J600" i="1" s="1"/>
  <c r="H601" i="1"/>
  <c r="H602" i="1"/>
  <c r="J602" i="1" s="1"/>
  <c r="H603" i="1"/>
  <c r="H604" i="1"/>
  <c r="J604" i="1" s="1"/>
  <c r="H605" i="1"/>
  <c r="H606" i="1"/>
  <c r="H607" i="1"/>
  <c r="H608" i="1"/>
  <c r="H609" i="1"/>
  <c r="H610" i="1"/>
  <c r="H611" i="1"/>
  <c r="H612" i="1"/>
  <c r="J612" i="1" s="1"/>
  <c r="H613" i="1"/>
  <c r="H614" i="1"/>
  <c r="J614" i="1" s="1"/>
  <c r="H615" i="1"/>
  <c r="H616" i="1"/>
  <c r="J616" i="1" s="1"/>
  <c r="H617" i="1"/>
  <c r="H618" i="1"/>
  <c r="H619" i="1"/>
  <c r="H620" i="1"/>
  <c r="H621" i="1"/>
  <c r="H622" i="1"/>
  <c r="H623" i="1"/>
  <c r="H624" i="1"/>
  <c r="J624" i="1" s="1"/>
  <c r="H625" i="1"/>
  <c r="H626" i="1"/>
  <c r="J626" i="1" s="1"/>
  <c r="H627" i="1"/>
  <c r="H628" i="1"/>
  <c r="J628" i="1" s="1"/>
  <c r="H629" i="1"/>
  <c r="H630" i="1"/>
  <c r="H631" i="1"/>
  <c r="H632" i="1"/>
  <c r="H633" i="1"/>
  <c r="H634" i="1"/>
  <c r="H635" i="1"/>
  <c r="H636" i="1"/>
  <c r="J636" i="1" s="1"/>
  <c r="H637" i="1"/>
  <c r="H638" i="1"/>
  <c r="J638" i="1" s="1"/>
  <c r="H639" i="1"/>
  <c r="H640" i="1"/>
  <c r="J640" i="1" s="1"/>
  <c r="H641" i="1"/>
  <c r="H642" i="1"/>
  <c r="H643" i="1"/>
  <c r="H644" i="1"/>
  <c r="H645" i="1"/>
  <c r="H646" i="1"/>
  <c r="H647" i="1"/>
  <c r="H648" i="1"/>
  <c r="J648" i="1" s="1"/>
  <c r="H649" i="1"/>
  <c r="H650" i="1"/>
  <c r="J650" i="1" s="1"/>
  <c r="H651" i="1"/>
  <c r="H652" i="1"/>
  <c r="J652" i="1" s="1"/>
  <c r="H653" i="1"/>
  <c r="H654" i="1"/>
  <c r="H655" i="1"/>
  <c r="H656" i="1"/>
  <c r="H657" i="1"/>
  <c r="H658" i="1"/>
  <c r="H659" i="1"/>
  <c r="H660" i="1"/>
  <c r="J660" i="1" s="1"/>
  <c r="H661" i="1"/>
  <c r="H662" i="1"/>
  <c r="J662" i="1" s="1"/>
  <c r="H663" i="1"/>
  <c r="H664" i="1"/>
  <c r="J664" i="1" s="1"/>
  <c r="H665" i="1"/>
  <c r="H666" i="1"/>
  <c r="H667" i="1"/>
  <c r="H668" i="1"/>
  <c r="H669" i="1"/>
  <c r="H670" i="1"/>
  <c r="H671" i="1"/>
  <c r="H672" i="1"/>
  <c r="J672" i="1" s="1"/>
  <c r="H673" i="1"/>
  <c r="H674" i="1"/>
  <c r="J674" i="1" s="1"/>
  <c r="H675" i="1"/>
  <c r="H676" i="1"/>
  <c r="J676" i="1" s="1"/>
  <c r="H677" i="1"/>
  <c r="H678" i="1"/>
  <c r="H679" i="1"/>
  <c r="H680" i="1"/>
  <c r="H681" i="1"/>
  <c r="H682" i="1"/>
  <c r="H683" i="1"/>
  <c r="H684" i="1"/>
  <c r="J684" i="1" s="1"/>
  <c r="H685" i="1"/>
  <c r="H686" i="1"/>
  <c r="J686" i="1" s="1"/>
  <c r="H687" i="1"/>
  <c r="H688" i="1"/>
  <c r="J688" i="1" s="1"/>
  <c r="H689" i="1"/>
  <c r="H690" i="1"/>
  <c r="H691" i="1"/>
  <c r="H692" i="1"/>
  <c r="H693" i="1"/>
  <c r="H694" i="1"/>
  <c r="H695" i="1"/>
  <c r="H696" i="1"/>
  <c r="J696" i="1" s="1"/>
  <c r="H697" i="1"/>
  <c r="H698" i="1"/>
  <c r="J698" i="1" s="1"/>
  <c r="H699" i="1"/>
  <c r="H700" i="1"/>
  <c r="J700" i="1" s="1"/>
  <c r="H701" i="1"/>
  <c r="H702" i="1"/>
  <c r="H703" i="1"/>
  <c r="H704" i="1"/>
  <c r="H705" i="1"/>
  <c r="H706" i="1"/>
  <c r="H707" i="1"/>
  <c r="H708" i="1"/>
  <c r="J708" i="1" s="1"/>
  <c r="H709" i="1"/>
  <c r="H710" i="1"/>
  <c r="J710" i="1" s="1"/>
  <c r="H711" i="1"/>
  <c r="H712" i="1"/>
  <c r="J712" i="1" s="1"/>
  <c r="H713" i="1"/>
  <c r="H714" i="1"/>
  <c r="H715" i="1"/>
  <c r="H716" i="1"/>
  <c r="H717" i="1"/>
  <c r="H718" i="1"/>
  <c r="H719" i="1"/>
  <c r="H720" i="1"/>
  <c r="J720" i="1" s="1"/>
  <c r="H721" i="1"/>
  <c r="H722" i="1"/>
  <c r="J722" i="1" s="1"/>
  <c r="H723" i="1"/>
  <c r="H724" i="1"/>
  <c r="J724" i="1" s="1"/>
  <c r="H725" i="1"/>
  <c r="H726" i="1"/>
  <c r="H727" i="1"/>
  <c r="H728" i="1"/>
  <c r="H729" i="1"/>
  <c r="H730" i="1"/>
  <c r="H731" i="1"/>
  <c r="H732" i="1"/>
  <c r="J732" i="1" s="1"/>
  <c r="H733" i="1"/>
  <c r="H734" i="1"/>
  <c r="J734" i="1" s="1"/>
  <c r="H735" i="1"/>
  <c r="H736" i="1"/>
  <c r="J736" i="1" s="1"/>
  <c r="H737" i="1"/>
  <c r="H738" i="1"/>
  <c r="H739" i="1"/>
  <c r="H740" i="1"/>
  <c r="H741" i="1"/>
  <c r="H742" i="1"/>
  <c r="H743" i="1"/>
  <c r="H744" i="1"/>
  <c r="J744" i="1" s="1"/>
  <c r="H745" i="1"/>
  <c r="H746" i="1"/>
  <c r="J746" i="1" s="1"/>
  <c r="H747" i="1"/>
  <c r="H748" i="1"/>
  <c r="J748" i="1" s="1"/>
  <c r="H749" i="1"/>
  <c r="H750" i="1"/>
  <c r="H751" i="1"/>
  <c r="H752" i="1"/>
  <c r="H753" i="1"/>
  <c r="H754" i="1"/>
  <c r="H755" i="1"/>
  <c r="H756" i="1"/>
  <c r="J756" i="1" s="1"/>
  <c r="H757" i="1"/>
  <c r="H758" i="1"/>
  <c r="J758" i="1" s="1"/>
  <c r="H759" i="1"/>
  <c r="H760" i="1"/>
  <c r="J760" i="1" s="1"/>
  <c r="H761" i="1"/>
  <c r="H762" i="1"/>
  <c r="H763" i="1"/>
  <c r="H764" i="1"/>
  <c r="H765" i="1"/>
  <c r="H766" i="1"/>
  <c r="H767" i="1"/>
  <c r="H768" i="1"/>
  <c r="J768" i="1" s="1"/>
  <c r="H769" i="1"/>
  <c r="H770" i="1"/>
  <c r="H771" i="1"/>
  <c r="H772" i="1"/>
  <c r="J772" i="1" s="1"/>
  <c r="H773" i="1"/>
  <c r="H774" i="1"/>
  <c r="H775" i="1"/>
  <c r="H776" i="1"/>
  <c r="H777" i="1"/>
  <c r="H778" i="1"/>
  <c r="H779" i="1"/>
  <c r="H780" i="1"/>
  <c r="J780" i="1" s="1"/>
  <c r="H781" i="1"/>
  <c r="H782" i="1"/>
  <c r="H783" i="1"/>
  <c r="H784" i="1"/>
  <c r="J784" i="1" s="1"/>
  <c r="H785" i="1"/>
  <c r="H786" i="1"/>
  <c r="H787" i="1"/>
  <c r="H788" i="1"/>
  <c r="H789" i="1"/>
  <c r="H790" i="1"/>
  <c r="H791" i="1"/>
  <c r="H792" i="1"/>
  <c r="J792" i="1" s="1"/>
  <c r="H793" i="1"/>
  <c r="H794" i="1"/>
  <c r="H795" i="1"/>
  <c r="H796" i="1"/>
  <c r="J796" i="1" s="1"/>
  <c r="H797" i="1"/>
  <c r="H798" i="1"/>
  <c r="H799" i="1"/>
  <c r="H800" i="1"/>
  <c r="H801" i="1"/>
  <c r="H802" i="1"/>
  <c r="H803" i="1"/>
  <c r="H804" i="1"/>
  <c r="J804" i="1" s="1"/>
  <c r="H805" i="1"/>
  <c r="H806" i="1"/>
  <c r="H807" i="1"/>
  <c r="H808" i="1"/>
  <c r="J808" i="1" s="1"/>
  <c r="H809" i="1"/>
  <c r="H810" i="1"/>
  <c r="H811" i="1"/>
  <c r="H812" i="1"/>
  <c r="H813" i="1"/>
  <c r="H814" i="1"/>
  <c r="H815" i="1"/>
  <c r="H816" i="1"/>
  <c r="J816" i="1" s="1"/>
  <c r="H817" i="1"/>
  <c r="H818" i="1"/>
  <c r="H819" i="1"/>
  <c r="H820" i="1"/>
  <c r="J820" i="1" s="1"/>
  <c r="H821" i="1"/>
  <c r="H822" i="1"/>
  <c r="H823" i="1"/>
  <c r="H824" i="1"/>
  <c r="H825" i="1"/>
  <c r="H826" i="1"/>
  <c r="H827" i="1"/>
  <c r="H828" i="1"/>
  <c r="J828" i="1" s="1"/>
  <c r="H829" i="1"/>
  <c r="H830" i="1"/>
  <c r="H831" i="1"/>
  <c r="H832" i="1"/>
  <c r="J832" i="1" s="1"/>
  <c r="H833" i="1"/>
  <c r="H834" i="1"/>
  <c r="H835" i="1"/>
  <c r="H836" i="1"/>
  <c r="H837" i="1"/>
  <c r="H838" i="1"/>
  <c r="H839" i="1"/>
  <c r="H840" i="1"/>
  <c r="J840" i="1" s="1"/>
  <c r="H841" i="1"/>
  <c r="H842" i="1"/>
  <c r="H843" i="1"/>
  <c r="H844" i="1"/>
  <c r="J844" i="1" s="1"/>
  <c r="H845" i="1"/>
  <c r="H846" i="1"/>
  <c r="H847" i="1"/>
  <c r="H848" i="1"/>
  <c r="H849" i="1"/>
  <c r="H850" i="1"/>
  <c r="H851" i="1"/>
  <c r="H852" i="1"/>
  <c r="J852" i="1" s="1"/>
  <c r="H853" i="1"/>
  <c r="H854" i="1"/>
  <c r="H855" i="1"/>
  <c r="H856" i="1"/>
  <c r="J856" i="1" s="1"/>
  <c r="H857" i="1"/>
  <c r="H858" i="1"/>
  <c r="H859" i="1"/>
  <c r="H860" i="1"/>
  <c r="H861" i="1"/>
  <c r="H862" i="1"/>
  <c r="H863" i="1"/>
  <c r="H864" i="1"/>
  <c r="J864" i="1" s="1"/>
  <c r="H865" i="1"/>
  <c r="H866" i="1"/>
  <c r="H867" i="1"/>
  <c r="H868" i="1"/>
  <c r="J868" i="1" s="1"/>
  <c r="H869" i="1"/>
  <c r="H870" i="1"/>
  <c r="H871" i="1"/>
  <c r="H872" i="1"/>
  <c r="H873" i="1"/>
  <c r="H874" i="1"/>
  <c r="H875" i="1"/>
  <c r="H876" i="1"/>
  <c r="J876" i="1" s="1"/>
  <c r="H877" i="1"/>
  <c r="H878" i="1"/>
  <c r="H879" i="1"/>
  <c r="H880" i="1"/>
  <c r="J880" i="1" s="1"/>
  <c r="H881" i="1"/>
  <c r="H882" i="1"/>
  <c r="H883" i="1"/>
  <c r="H884" i="1"/>
  <c r="H885" i="1"/>
  <c r="H886" i="1"/>
  <c r="H887" i="1"/>
  <c r="H888" i="1"/>
  <c r="J888" i="1" s="1"/>
  <c r="H889" i="1"/>
  <c r="H890" i="1"/>
  <c r="H891" i="1"/>
  <c r="H892" i="1"/>
  <c r="J892" i="1" s="1"/>
  <c r="H893" i="1"/>
  <c r="H894" i="1"/>
  <c r="H895" i="1"/>
  <c r="H896" i="1"/>
  <c r="H897" i="1"/>
  <c r="H898" i="1"/>
  <c r="H899" i="1"/>
  <c r="H900" i="1"/>
  <c r="J900" i="1" s="1"/>
  <c r="H901" i="1"/>
  <c r="H902" i="1"/>
  <c r="H903" i="1"/>
  <c r="H904" i="1"/>
  <c r="H905" i="1"/>
  <c r="H906" i="1"/>
  <c r="H907" i="1"/>
  <c r="H908" i="1"/>
  <c r="H909" i="1"/>
  <c r="H910" i="1"/>
  <c r="H911" i="1"/>
  <c r="H912" i="1"/>
  <c r="J912" i="1" s="1"/>
  <c r="H913" i="1"/>
  <c r="H914" i="1"/>
  <c r="H915" i="1"/>
  <c r="H916" i="1"/>
  <c r="J916" i="1" s="1"/>
  <c r="H917" i="1"/>
  <c r="H918" i="1"/>
  <c r="H919" i="1"/>
  <c r="H920" i="1"/>
  <c r="H921" i="1"/>
  <c r="H922" i="1"/>
  <c r="H923" i="1"/>
  <c r="H924" i="1"/>
  <c r="J924" i="1" s="1"/>
  <c r="H925" i="1"/>
  <c r="H926" i="1"/>
  <c r="H927" i="1"/>
  <c r="H928" i="1"/>
  <c r="J928" i="1" s="1"/>
  <c r="H929" i="1"/>
  <c r="H930" i="1"/>
  <c r="H931" i="1"/>
  <c r="H932" i="1"/>
  <c r="H933" i="1"/>
  <c r="H934" i="1"/>
  <c r="H935" i="1"/>
  <c r="H936" i="1"/>
  <c r="J936" i="1" s="1"/>
  <c r="H937" i="1"/>
  <c r="H938" i="1"/>
  <c r="H939" i="1"/>
  <c r="H940" i="1"/>
  <c r="J940" i="1" s="1"/>
  <c r="H941" i="1"/>
  <c r="H942" i="1"/>
  <c r="H943" i="1"/>
  <c r="H944" i="1"/>
  <c r="H945" i="1"/>
  <c r="H946" i="1"/>
  <c r="H947" i="1"/>
  <c r="H948" i="1"/>
  <c r="J948" i="1" s="1"/>
  <c r="H949" i="1"/>
  <c r="H950" i="1"/>
  <c r="H951" i="1"/>
  <c r="H952" i="1"/>
  <c r="J952" i="1" s="1"/>
  <c r="H953" i="1"/>
  <c r="H954" i="1"/>
  <c r="H955" i="1"/>
  <c r="H956" i="1"/>
  <c r="H957" i="1"/>
  <c r="H958" i="1"/>
  <c r="H959" i="1"/>
  <c r="H960" i="1"/>
  <c r="J960" i="1" s="1"/>
  <c r="H961" i="1"/>
  <c r="H962" i="1"/>
  <c r="H963" i="1"/>
  <c r="H964" i="1"/>
  <c r="H965" i="1"/>
  <c r="H966" i="1"/>
  <c r="H967" i="1"/>
  <c r="H968" i="1"/>
  <c r="H969" i="1"/>
  <c r="H970" i="1"/>
  <c r="H971" i="1"/>
  <c r="H972" i="1"/>
  <c r="J972" i="1" s="1"/>
  <c r="H973" i="1"/>
  <c r="H974" i="1"/>
  <c r="H975" i="1"/>
  <c r="H976" i="1"/>
  <c r="J976" i="1" s="1"/>
  <c r="H977" i="1"/>
  <c r="H978" i="1"/>
  <c r="H979" i="1"/>
  <c r="H980" i="1"/>
  <c r="H981" i="1"/>
  <c r="H982" i="1"/>
  <c r="H983" i="1"/>
  <c r="H984" i="1"/>
  <c r="J984" i="1" s="1"/>
  <c r="H985" i="1"/>
  <c r="H986" i="1"/>
  <c r="H987" i="1"/>
  <c r="H988" i="1"/>
  <c r="J988" i="1" s="1"/>
  <c r="H989" i="1"/>
  <c r="H990" i="1"/>
  <c r="H991" i="1"/>
  <c r="H992" i="1"/>
  <c r="H993" i="1"/>
  <c r="H994" i="1"/>
  <c r="H995" i="1"/>
  <c r="H996" i="1"/>
  <c r="J996" i="1" s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J1008" i="1" s="1"/>
  <c r="H1009" i="1"/>
  <c r="H1010" i="1"/>
  <c r="H1011" i="1"/>
  <c r="H1012" i="1"/>
  <c r="J1012" i="1" s="1"/>
  <c r="H1013" i="1"/>
  <c r="H1014" i="1"/>
  <c r="H1015" i="1"/>
  <c r="H1016" i="1"/>
  <c r="H1017" i="1"/>
  <c r="H1018" i="1"/>
  <c r="H1019" i="1"/>
  <c r="H1020" i="1"/>
  <c r="J1020" i="1" s="1"/>
  <c r="H1021" i="1"/>
  <c r="H1022" i="1"/>
  <c r="H1023" i="1"/>
  <c r="H1024" i="1"/>
  <c r="J1024" i="1" s="1"/>
  <c r="H1025" i="1"/>
  <c r="H1026" i="1"/>
  <c r="H1027" i="1"/>
  <c r="H1028" i="1"/>
  <c r="H1029" i="1"/>
  <c r="H1030" i="1"/>
  <c r="H1031" i="1"/>
  <c r="H1032" i="1"/>
  <c r="J1032" i="1" s="1"/>
  <c r="H1033" i="1"/>
  <c r="H1034" i="1"/>
  <c r="H1035" i="1"/>
  <c r="H1036" i="1"/>
  <c r="J1036" i="1" s="1"/>
  <c r="H1037" i="1"/>
  <c r="H1038" i="1"/>
  <c r="H1039" i="1"/>
  <c r="H1040" i="1"/>
  <c r="H1041" i="1"/>
  <c r="H1042" i="1"/>
  <c r="H1043" i="1"/>
  <c r="H1044" i="1"/>
  <c r="J1044" i="1" s="1"/>
  <c r="H1045" i="1"/>
  <c r="H1046" i="1"/>
  <c r="H1047" i="1"/>
  <c r="H1048" i="1"/>
  <c r="J1048" i="1" s="1"/>
  <c r="H1049" i="1"/>
  <c r="H1050" i="1"/>
  <c r="H1051" i="1"/>
  <c r="H1052" i="1"/>
  <c r="H1053" i="1"/>
  <c r="H1054" i="1"/>
  <c r="H1055" i="1"/>
  <c r="H1056" i="1"/>
  <c r="J1056" i="1" s="1"/>
  <c r="H1057" i="1"/>
  <c r="H1058" i="1"/>
  <c r="H1059" i="1"/>
  <c r="H1060" i="1"/>
  <c r="J1060" i="1" s="1"/>
  <c r="H1061" i="1"/>
  <c r="H1062" i="1"/>
  <c r="H1063" i="1"/>
  <c r="H1064" i="1"/>
  <c r="H1065" i="1"/>
  <c r="H1066" i="1"/>
  <c r="H1067" i="1"/>
  <c r="H1068" i="1"/>
  <c r="J1068" i="1" s="1"/>
  <c r="H1069" i="1"/>
  <c r="H1070" i="1"/>
  <c r="H1071" i="1"/>
  <c r="H1072" i="1"/>
  <c r="J1072" i="1" s="1"/>
  <c r="H1073" i="1"/>
  <c r="H1074" i="1"/>
  <c r="H1075" i="1"/>
  <c r="H1076" i="1"/>
  <c r="H1077" i="1"/>
  <c r="H1078" i="1"/>
  <c r="H1079" i="1"/>
  <c r="H1080" i="1"/>
  <c r="J1080" i="1" s="1"/>
  <c r="H1081" i="1"/>
  <c r="H1082" i="1"/>
  <c r="H1083" i="1"/>
  <c r="H1084" i="1"/>
  <c r="J1084" i="1" s="1"/>
  <c r="H1085" i="1"/>
  <c r="H1086" i="1"/>
  <c r="H1087" i="1"/>
  <c r="H1088" i="1"/>
  <c r="H1089" i="1"/>
  <c r="H1090" i="1"/>
  <c r="H1091" i="1"/>
  <c r="H1092" i="1"/>
  <c r="J1092" i="1" s="1"/>
  <c r="H1093" i="1"/>
  <c r="H1094" i="1"/>
  <c r="H1095" i="1"/>
  <c r="H1096" i="1"/>
  <c r="J1096" i="1" s="1"/>
  <c r="H1097" i="1"/>
  <c r="H1098" i="1"/>
  <c r="H1099" i="1"/>
  <c r="H1100" i="1"/>
  <c r="H1101" i="1"/>
  <c r="H1102" i="1"/>
  <c r="H1103" i="1"/>
  <c r="H1104" i="1"/>
  <c r="J1104" i="1" s="1"/>
  <c r="H1105" i="1"/>
  <c r="H1106" i="1"/>
  <c r="H1107" i="1"/>
  <c r="H1108" i="1"/>
  <c r="J1108" i="1" s="1"/>
  <c r="H1109" i="1"/>
  <c r="H1110" i="1"/>
  <c r="H1111" i="1"/>
  <c r="H1112" i="1"/>
  <c r="H1113" i="1"/>
  <c r="H1114" i="1"/>
  <c r="H1115" i="1"/>
  <c r="H1116" i="1"/>
  <c r="J1116" i="1" s="1"/>
  <c r="H1117" i="1"/>
  <c r="H1118" i="1"/>
  <c r="H1119" i="1"/>
  <c r="H1120" i="1"/>
  <c r="J1120" i="1" s="1"/>
  <c r="H1121" i="1"/>
  <c r="H1122" i="1"/>
  <c r="H1123" i="1"/>
  <c r="H1124" i="1"/>
  <c r="H1125" i="1"/>
  <c r="H1126" i="1"/>
  <c r="H1127" i="1"/>
  <c r="H1128" i="1"/>
  <c r="J1128" i="1" s="1"/>
  <c r="H1129" i="1"/>
  <c r="H1130" i="1"/>
  <c r="H1131" i="1"/>
  <c r="H1132" i="1"/>
  <c r="J1132" i="1" s="1"/>
  <c r="H1133" i="1"/>
  <c r="H1134" i="1"/>
  <c r="H1135" i="1"/>
  <c r="H1136" i="1"/>
  <c r="H1137" i="1"/>
  <c r="H1138" i="1"/>
  <c r="H1139" i="1"/>
  <c r="H1140" i="1"/>
  <c r="J1140" i="1" s="1"/>
  <c r="H1141" i="1"/>
  <c r="H1142" i="1"/>
  <c r="H1143" i="1"/>
  <c r="H1144" i="1"/>
  <c r="J1144" i="1" s="1"/>
  <c r="H1145" i="1"/>
  <c r="H1146" i="1"/>
  <c r="H1147" i="1"/>
  <c r="H1148" i="1"/>
  <c r="H1149" i="1"/>
  <c r="H1150" i="1"/>
  <c r="H1151" i="1"/>
  <c r="H1152" i="1"/>
  <c r="J1152" i="1" s="1"/>
  <c r="H1153" i="1"/>
  <c r="H1154" i="1"/>
  <c r="H1155" i="1"/>
  <c r="H1156" i="1"/>
  <c r="J1156" i="1" s="1"/>
  <c r="H1157" i="1"/>
  <c r="H1158" i="1"/>
  <c r="H1159" i="1"/>
  <c r="H1160" i="1"/>
  <c r="H1161" i="1"/>
  <c r="H1162" i="1"/>
  <c r="H1163" i="1"/>
  <c r="H1164" i="1"/>
  <c r="J1164" i="1" s="1"/>
  <c r="H1165" i="1"/>
  <c r="H1166" i="1"/>
  <c r="H1167" i="1"/>
  <c r="H1168" i="1"/>
  <c r="J1168" i="1" s="1"/>
  <c r="H1169" i="1"/>
  <c r="H1170" i="1"/>
  <c r="H1171" i="1"/>
  <c r="H1172" i="1"/>
  <c r="H1173" i="1"/>
  <c r="H1174" i="1"/>
  <c r="H1175" i="1"/>
  <c r="H1176" i="1"/>
  <c r="J1176" i="1" s="1"/>
  <c r="H1177" i="1"/>
  <c r="H1178" i="1"/>
  <c r="H1179" i="1"/>
  <c r="H1180" i="1"/>
  <c r="J1180" i="1" s="1"/>
  <c r="H1181" i="1"/>
  <c r="H1182" i="1"/>
  <c r="H1183" i="1"/>
  <c r="H1184" i="1"/>
  <c r="H1185" i="1"/>
  <c r="H1186" i="1"/>
  <c r="H1187" i="1"/>
  <c r="H1188" i="1"/>
  <c r="J1188" i="1" s="1"/>
  <c r="H1189" i="1"/>
  <c r="H1190" i="1"/>
  <c r="H1191" i="1"/>
  <c r="H1192" i="1"/>
  <c r="J1192" i="1" s="1"/>
  <c r="H1193" i="1"/>
  <c r="H1194" i="1"/>
  <c r="H1195" i="1"/>
  <c r="H1196" i="1"/>
  <c r="H1197" i="1"/>
  <c r="H1198" i="1"/>
  <c r="H1199" i="1"/>
  <c r="H1200" i="1"/>
  <c r="J1200" i="1" s="1"/>
  <c r="H1201" i="1"/>
  <c r="H1202" i="1"/>
  <c r="H1203" i="1"/>
  <c r="H1204" i="1"/>
  <c r="J1204" i="1" s="1"/>
  <c r="H1205" i="1"/>
  <c r="H1206" i="1"/>
  <c r="H1207" i="1"/>
  <c r="H1208" i="1"/>
  <c r="H1209" i="1"/>
  <c r="H1210" i="1"/>
  <c r="H1211" i="1"/>
  <c r="H1212" i="1"/>
  <c r="J1212" i="1" s="1"/>
  <c r="H1213" i="1"/>
  <c r="H1214" i="1"/>
  <c r="H1215" i="1"/>
  <c r="H1216" i="1"/>
  <c r="J1216" i="1" s="1"/>
  <c r="H1217" i="1"/>
  <c r="H1218" i="1"/>
  <c r="H1219" i="1"/>
  <c r="H1220" i="1"/>
  <c r="H1221" i="1"/>
  <c r="H1222" i="1"/>
  <c r="H1223" i="1"/>
  <c r="H1224" i="1"/>
  <c r="J1224" i="1" s="1"/>
  <c r="H1225" i="1"/>
  <c r="H1226" i="1"/>
  <c r="H1227" i="1"/>
  <c r="H1228" i="1"/>
  <c r="J1228" i="1" s="1"/>
  <c r="H1229" i="1"/>
  <c r="H1230" i="1"/>
  <c r="H1231" i="1"/>
  <c r="H1232" i="1"/>
  <c r="H1233" i="1"/>
  <c r="H1234" i="1"/>
  <c r="H1235" i="1"/>
  <c r="H1236" i="1"/>
  <c r="J1236" i="1" s="1"/>
  <c r="H1237" i="1"/>
  <c r="H1238" i="1"/>
  <c r="H1239" i="1"/>
  <c r="H1240" i="1"/>
  <c r="J1240" i="1" s="1"/>
  <c r="H1241" i="1"/>
  <c r="H1242" i="1"/>
  <c r="H1243" i="1"/>
  <c r="H1244" i="1"/>
  <c r="H1245" i="1"/>
  <c r="H1246" i="1"/>
  <c r="H1247" i="1"/>
  <c r="H1248" i="1"/>
  <c r="J1248" i="1" s="1"/>
  <c r="H1249" i="1"/>
  <c r="H1250" i="1"/>
  <c r="H1251" i="1"/>
  <c r="H1252" i="1"/>
  <c r="J1252" i="1" s="1"/>
  <c r="H1253" i="1"/>
  <c r="H1254" i="1"/>
  <c r="H1255" i="1"/>
  <c r="H1256" i="1"/>
  <c r="H1257" i="1"/>
  <c r="H1258" i="1"/>
  <c r="H1259" i="1"/>
  <c r="H1260" i="1"/>
  <c r="J1260" i="1" s="1"/>
  <c r="H1261" i="1"/>
  <c r="H1262" i="1"/>
  <c r="H1263" i="1"/>
  <c r="H1264" i="1"/>
  <c r="J1264" i="1" s="1"/>
  <c r="H1265" i="1"/>
  <c r="H1266" i="1"/>
  <c r="H1267" i="1"/>
  <c r="H1268" i="1"/>
  <c r="H1269" i="1"/>
  <c r="H1270" i="1"/>
  <c r="H1271" i="1"/>
  <c r="H1272" i="1"/>
  <c r="J1272" i="1" s="1"/>
  <c r="H1273" i="1"/>
  <c r="H1274" i="1"/>
  <c r="H1275" i="1"/>
  <c r="H1276" i="1"/>
  <c r="J1276" i="1" s="1"/>
  <c r="H1277" i="1"/>
  <c r="H1278" i="1"/>
  <c r="H1279" i="1"/>
  <c r="H1280" i="1"/>
  <c r="H1281" i="1"/>
  <c r="H1282" i="1"/>
  <c r="H1283" i="1"/>
  <c r="H1284" i="1"/>
  <c r="J1284" i="1" s="1"/>
  <c r="H1285" i="1"/>
  <c r="H1286" i="1"/>
  <c r="H1287" i="1"/>
  <c r="H1288" i="1"/>
  <c r="J1288" i="1" s="1"/>
  <c r="H1289" i="1"/>
  <c r="H1290" i="1"/>
  <c r="H1291" i="1"/>
  <c r="H1292" i="1"/>
  <c r="H1293" i="1"/>
  <c r="H1294" i="1"/>
  <c r="H1295" i="1"/>
  <c r="H1296" i="1"/>
  <c r="J1296" i="1" s="1"/>
  <c r="H1297" i="1"/>
  <c r="H1298" i="1"/>
  <c r="H1299" i="1"/>
  <c r="H1300" i="1"/>
  <c r="J1300" i="1" s="1"/>
  <c r="H1301" i="1"/>
  <c r="H1302" i="1"/>
  <c r="H1303" i="1"/>
  <c r="H1304" i="1"/>
  <c r="H1305" i="1"/>
  <c r="H1306" i="1"/>
  <c r="H1307" i="1"/>
  <c r="H1308" i="1"/>
  <c r="J1308" i="1" s="1"/>
  <c r="H1309" i="1"/>
  <c r="H1310" i="1"/>
  <c r="H1311" i="1"/>
  <c r="H1312" i="1"/>
  <c r="J1312" i="1" s="1"/>
  <c r="H1313" i="1"/>
  <c r="H1314" i="1"/>
  <c r="H1315" i="1"/>
  <c r="H1316" i="1"/>
  <c r="H1317" i="1"/>
  <c r="H1318" i="1"/>
  <c r="H1319" i="1"/>
  <c r="H1320" i="1"/>
  <c r="J1320" i="1" s="1"/>
  <c r="H1321" i="1"/>
  <c r="H1322" i="1"/>
  <c r="H1323" i="1"/>
  <c r="H1324" i="1"/>
  <c r="J1324" i="1" s="1"/>
  <c r="H1325" i="1"/>
  <c r="H1326" i="1"/>
  <c r="H1327" i="1"/>
  <c r="H1328" i="1"/>
  <c r="H1329" i="1"/>
  <c r="H1330" i="1"/>
  <c r="H1331" i="1"/>
  <c r="H1332" i="1"/>
  <c r="J1332" i="1" s="1"/>
  <c r="H1333" i="1"/>
  <c r="H1334" i="1"/>
  <c r="H1335" i="1"/>
  <c r="H1336" i="1"/>
  <c r="J1336" i="1" s="1"/>
  <c r="H1337" i="1"/>
  <c r="H1338" i="1"/>
  <c r="H1339" i="1"/>
  <c r="H1340" i="1"/>
  <c r="H1341" i="1"/>
  <c r="H1342" i="1"/>
  <c r="H1343" i="1"/>
  <c r="H1344" i="1"/>
  <c r="J1344" i="1" s="1"/>
  <c r="H1345" i="1"/>
  <c r="H1346" i="1"/>
  <c r="H1347" i="1"/>
  <c r="H1348" i="1"/>
  <c r="J1348" i="1" s="1"/>
  <c r="H1349" i="1"/>
  <c r="H1350" i="1"/>
  <c r="H1351" i="1"/>
  <c r="H1352" i="1"/>
  <c r="H1353" i="1"/>
  <c r="H1354" i="1"/>
  <c r="H1355" i="1"/>
  <c r="H1356" i="1"/>
  <c r="J1356" i="1" s="1"/>
  <c r="H1357" i="1"/>
  <c r="H1358" i="1"/>
  <c r="H1359" i="1"/>
  <c r="H1360" i="1"/>
  <c r="J1360" i="1" s="1"/>
  <c r="H1361" i="1"/>
  <c r="H1362" i="1"/>
  <c r="H1363" i="1"/>
  <c r="H1364" i="1"/>
  <c r="H1365" i="1"/>
  <c r="H1366" i="1"/>
  <c r="H1367" i="1"/>
  <c r="H1368" i="1"/>
  <c r="J1368" i="1" s="1"/>
  <c r="H1369" i="1"/>
  <c r="H1370" i="1"/>
  <c r="H1371" i="1"/>
  <c r="H1372" i="1"/>
  <c r="J1372" i="1" s="1"/>
  <c r="H1373" i="1"/>
  <c r="H1374" i="1"/>
  <c r="H1375" i="1"/>
  <c r="H1376" i="1"/>
  <c r="H1377" i="1"/>
  <c r="H1378" i="1"/>
  <c r="H1379" i="1"/>
  <c r="H1380" i="1"/>
  <c r="J1380" i="1" s="1"/>
  <c r="H1381" i="1"/>
  <c r="H1382" i="1"/>
  <c r="H1383" i="1"/>
  <c r="H1384" i="1"/>
  <c r="J1384" i="1" s="1"/>
  <c r="H1385" i="1"/>
  <c r="H1386" i="1"/>
  <c r="H1387" i="1"/>
  <c r="H1388" i="1"/>
  <c r="H1389" i="1"/>
  <c r="H1390" i="1"/>
  <c r="H1391" i="1"/>
  <c r="H1392" i="1"/>
  <c r="J1392" i="1" s="1"/>
  <c r="H1393" i="1"/>
  <c r="H1394" i="1"/>
  <c r="H1395" i="1"/>
  <c r="H1396" i="1"/>
  <c r="J1396" i="1" s="1"/>
  <c r="H1397" i="1"/>
  <c r="H1398" i="1"/>
  <c r="H1399" i="1"/>
  <c r="H1400" i="1"/>
  <c r="H1401" i="1"/>
  <c r="H1402" i="1"/>
  <c r="H1403" i="1"/>
  <c r="H1404" i="1"/>
  <c r="J1404" i="1" s="1"/>
  <c r="H1405" i="1"/>
  <c r="H1406" i="1"/>
  <c r="H1407" i="1"/>
  <c r="H1408" i="1"/>
  <c r="J1408" i="1" s="1"/>
  <c r="H1409" i="1"/>
  <c r="H1410" i="1"/>
  <c r="H1411" i="1"/>
  <c r="H1412" i="1"/>
  <c r="H1413" i="1"/>
  <c r="H1414" i="1"/>
  <c r="H1415" i="1"/>
  <c r="H1416" i="1"/>
  <c r="J1416" i="1" s="1"/>
  <c r="H1417" i="1"/>
  <c r="H1418" i="1"/>
  <c r="H1419" i="1"/>
  <c r="H1420" i="1"/>
  <c r="J1420" i="1" s="1"/>
  <c r="H1421" i="1"/>
  <c r="H1422" i="1"/>
  <c r="H1423" i="1"/>
  <c r="H1424" i="1"/>
  <c r="H1425" i="1"/>
  <c r="H1426" i="1"/>
  <c r="H1427" i="1"/>
  <c r="H1428" i="1"/>
  <c r="J1428" i="1" s="1"/>
  <c r="H1429" i="1"/>
  <c r="H1430" i="1"/>
  <c r="H1431" i="1"/>
  <c r="H1432" i="1"/>
  <c r="J1432" i="1" s="1"/>
  <c r="H1433" i="1"/>
  <c r="H1434" i="1"/>
  <c r="H1435" i="1"/>
  <c r="H1436" i="1"/>
  <c r="H1437" i="1"/>
  <c r="H1438" i="1"/>
  <c r="H1439" i="1"/>
  <c r="H1440" i="1"/>
  <c r="J1440" i="1" s="1"/>
  <c r="H1441" i="1"/>
  <c r="H1442" i="1"/>
  <c r="H1443" i="1"/>
  <c r="H1444" i="1"/>
  <c r="J1444" i="1" s="1"/>
  <c r="H1445" i="1"/>
  <c r="H1446" i="1"/>
  <c r="H1447" i="1"/>
  <c r="H1448" i="1"/>
  <c r="H1449" i="1"/>
  <c r="H1450" i="1"/>
  <c r="H1451" i="1"/>
  <c r="H1452" i="1"/>
  <c r="J1452" i="1" s="1"/>
  <c r="H1453" i="1"/>
  <c r="H1454" i="1"/>
  <c r="H1455" i="1"/>
  <c r="H1456" i="1"/>
  <c r="J1456" i="1" s="1"/>
  <c r="H1457" i="1"/>
  <c r="H1458" i="1"/>
  <c r="H1459" i="1"/>
  <c r="H1460" i="1"/>
  <c r="H1461" i="1"/>
  <c r="H1462" i="1"/>
  <c r="H1463" i="1"/>
  <c r="H1464" i="1"/>
  <c r="J1464" i="1" s="1"/>
  <c r="H1465" i="1"/>
  <c r="H1466" i="1"/>
  <c r="H1467" i="1"/>
  <c r="H1468" i="1"/>
  <c r="J1468" i="1" s="1"/>
  <c r="H1469" i="1"/>
  <c r="H1470" i="1"/>
  <c r="H1471" i="1"/>
  <c r="H1472" i="1"/>
  <c r="H1473" i="1"/>
  <c r="H1474" i="1"/>
  <c r="H1475" i="1"/>
  <c r="H1476" i="1"/>
  <c r="J1476" i="1" s="1"/>
  <c r="H1477" i="1"/>
  <c r="H1478" i="1"/>
  <c r="H1479" i="1"/>
  <c r="H1480" i="1"/>
  <c r="J1480" i="1" s="1"/>
  <c r="H1481" i="1"/>
  <c r="H1482" i="1"/>
  <c r="H1483" i="1"/>
  <c r="H1484" i="1"/>
  <c r="H1485" i="1"/>
  <c r="H1486" i="1"/>
  <c r="H1487" i="1"/>
  <c r="H1488" i="1"/>
  <c r="J1488" i="1" s="1"/>
  <c r="H1489" i="1"/>
  <c r="H1490" i="1"/>
  <c r="H1491" i="1"/>
  <c r="H1492" i="1"/>
  <c r="J1492" i="1" s="1"/>
  <c r="H1493" i="1"/>
  <c r="H1494" i="1"/>
  <c r="H1495" i="1"/>
  <c r="H1496" i="1"/>
  <c r="H1497" i="1"/>
  <c r="H1498" i="1"/>
  <c r="H1499" i="1"/>
  <c r="H1500" i="1"/>
  <c r="J1500" i="1" s="1"/>
  <c r="H1501" i="1"/>
  <c r="H1502" i="1"/>
  <c r="H1503" i="1"/>
  <c r="H1504" i="1"/>
  <c r="J1504" i="1" s="1"/>
  <c r="H1505" i="1"/>
  <c r="H1506" i="1"/>
  <c r="H1507" i="1"/>
  <c r="H1508" i="1"/>
  <c r="H1509" i="1"/>
  <c r="H1510" i="1"/>
  <c r="H1511" i="1"/>
  <c r="H1512" i="1"/>
  <c r="J1512" i="1" s="1"/>
  <c r="H1513" i="1"/>
  <c r="H1514" i="1"/>
  <c r="H1515" i="1"/>
  <c r="H1516" i="1"/>
  <c r="J1516" i="1" s="1"/>
  <c r="H1517" i="1"/>
  <c r="H1518" i="1"/>
  <c r="H1519" i="1"/>
  <c r="H1520" i="1"/>
  <c r="H1521" i="1"/>
  <c r="H1522" i="1"/>
  <c r="H1523" i="1"/>
  <c r="H1524" i="1"/>
  <c r="J1524" i="1" s="1"/>
  <c r="H1525" i="1"/>
  <c r="H1526" i="1"/>
  <c r="H1527" i="1"/>
  <c r="H1528" i="1"/>
  <c r="J1528" i="1" s="1"/>
  <c r="H1529" i="1"/>
  <c r="H1530" i="1"/>
  <c r="H1531" i="1"/>
  <c r="H1532" i="1"/>
  <c r="H1533" i="1"/>
  <c r="H1534" i="1"/>
  <c r="H1535" i="1"/>
  <c r="H1536" i="1"/>
  <c r="J1536" i="1" s="1"/>
  <c r="H1537" i="1"/>
  <c r="H1538" i="1"/>
  <c r="H1539" i="1"/>
  <c r="H1540" i="1"/>
  <c r="J1540" i="1" s="1"/>
  <c r="H1541" i="1"/>
  <c r="H1542" i="1"/>
  <c r="H1543" i="1"/>
  <c r="H1544" i="1"/>
  <c r="H1545" i="1"/>
  <c r="H1546" i="1"/>
  <c r="H1547" i="1"/>
  <c r="H1548" i="1"/>
  <c r="J1548" i="1" s="1"/>
  <c r="H1549" i="1"/>
  <c r="H1550" i="1"/>
  <c r="H1551" i="1"/>
  <c r="H1552" i="1"/>
  <c r="J1552" i="1" s="1"/>
  <c r="H1553" i="1"/>
  <c r="H1554" i="1"/>
  <c r="H1555" i="1"/>
  <c r="H1556" i="1"/>
  <c r="H1557" i="1"/>
  <c r="H1558" i="1"/>
  <c r="H1559" i="1"/>
  <c r="H1560" i="1"/>
  <c r="J1560" i="1" s="1"/>
  <c r="H1561" i="1"/>
  <c r="H1562" i="1"/>
  <c r="H1563" i="1"/>
  <c r="H1564" i="1"/>
  <c r="J1564" i="1" s="1"/>
  <c r="H1565" i="1"/>
  <c r="H1566" i="1"/>
  <c r="H1567" i="1"/>
  <c r="H1568" i="1"/>
  <c r="H1569" i="1"/>
  <c r="H1570" i="1"/>
  <c r="H1571" i="1"/>
  <c r="H1572" i="1"/>
  <c r="J1572" i="1" s="1"/>
  <c r="H1573" i="1"/>
  <c r="H1574" i="1"/>
  <c r="H1575" i="1"/>
  <c r="H1576" i="1"/>
  <c r="J1576" i="1" s="1"/>
  <c r="H1577" i="1"/>
  <c r="H1578" i="1"/>
  <c r="H1579" i="1"/>
  <c r="H1580" i="1"/>
  <c r="H1581" i="1"/>
  <c r="H1582" i="1"/>
  <c r="H1583" i="1"/>
  <c r="H1584" i="1"/>
  <c r="J1584" i="1" s="1"/>
  <c r="H1585" i="1"/>
  <c r="H1586" i="1"/>
  <c r="H1587" i="1"/>
  <c r="H1588" i="1"/>
  <c r="J1588" i="1" s="1"/>
  <c r="H1589" i="1"/>
  <c r="H1590" i="1"/>
  <c r="H1591" i="1"/>
  <c r="H1592" i="1"/>
  <c r="H1593" i="1"/>
  <c r="H1594" i="1"/>
  <c r="H1595" i="1"/>
  <c r="H1596" i="1"/>
  <c r="J1596" i="1" s="1"/>
  <c r="H1597" i="1"/>
  <c r="H1598" i="1"/>
  <c r="H1599" i="1"/>
  <c r="H1600" i="1"/>
  <c r="J1600" i="1" s="1"/>
  <c r="H1601" i="1"/>
  <c r="H1602" i="1"/>
  <c r="H1603" i="1"/>
  <c r="H1604" i="1"/>
  <c r="H1605" i="1"/>
  <c r="H1606" i="1"/>
  <c r="H1607" i="1"/>
  <c r="H1608" i="1"/>
  <c r="J1608" i="1" s="1"/>
  <c r="H1609" i="1"/>
  <c r="H1610" i="1"/>
  <c r="H1611" i="1"/>
  <c r="H1612" i="1"/>
  <c r="J1612" i="1" s="1"/>
  <c r="H1613" i="1"/>
  <c r="H1614" i="1"/>
  <c r="H1615" i="1"/>
  <c r="H1616" i="1"/>
  <c r="H1617" i="1"/>
  <c r="H1618" i="1"/>
  <c r="H1619" i="1"/>
  <c r="H1620" i="1"/>
  <c r="J1620" i="1" s="1"/>
  <c r="H1621" i="1"/>
  <c r="H1622" i="1"/>
  <c r="H1623" i="1"/>
  <c r="H1624" i="1"/>
  <c r="J1624" i="1" s="1"/>
  <c r="H1625" i="1"/>
  <c r="H1626" i="1"/>
  <c r="H1627" i="1"/>
  <c r="H1628" i="1"/>
  <c r="H1629" i="1"/>
  <c r="H1630" i="1"/>
  <c r="H1631" i="1"/>
  <c r="H1632" i="1"/>
  <c r="J1632" i="1" s="1"/>
  <c r="H1633" i="1"/>
  <c r="H1634" i="1"/>
  <c r="H1635" i="1"/>
  <c r="H1636" i="1"/>
  <c r="J1636" i="1" s="1"/>
  <c r="H1637" i="1"/>
  <c r="H1638" i="1"/>
  <c r="H1639" i="1"/>
  <c r="H1640" i="1"/>
  <c r="H1641" i="1"/>
  <c r="H1642" i="1"/>
  <c r="H1643" i="1"/>
  <c r="H1644" i="1"/>
  <c r="J1644" i="1" s="1"/>
  <c r="H1645" i="1"/>
  <c r="H1646" i="1"/>
  <c r="H1647" i="1"/>
  <c r="H1648" i="1"/>
  <c r="J1648" i="1" s="1"/>
  <c r="H1649" i="1"/>
  <c r="H1650" i="1"/>
  <c r="H1651" i="1"/>
  <c r="H1652" i="1"/>
  <c r="H1653" i="1"/>
  <c r="H1654" i="1"/>
  <c r="H1655" i="1"/>
  <c r="H1656" i="1"/>
  <c r="J1656" i="1" s="1"/>
  <c r="H1657" i="1"/>
  <c r="H1658" i="1"/>
  <c r="H1659" i="1"/>
  <c r="H1660" i="1"/>
  <c r="J1660" i="1" s="1"/>
  <c r="H1661" i="1"/>
  <c r="H1662" i="1"/>
  <c r="H1663" i="1"/>
  <c r="H1664" i="1"/>
  <c r="H1665" i="1"/>
  <c r="H1666" i="1"/>
  <c r="H1667" i="1"/>
  <c r="H1668" i="1"/>
  <c r="J1668" i="1" s="1"/>
  <c r="H1669" i="1"/>
  <c r="H1670" i="1"/>
  <c r="H1671" i="1"/>
  <c r="H1672" i="1"/>
  <c r="J1672" i="1" s="1"/>
  <c r="H1673" i="1"/>
  <c r="H1674" i="1"/>
  <c r="H1675" i="1"/>
  <c r="H1676" i="1"/>
  <c r="H1677" i="1"/>
  <c r="H1678" i="1"/>
  <c r="H1679" i="1"/>
  <c r="H1680" i="1"/>
  <c r="J1680" i="1" s="1"/>
  <c r="H1681" i="1"/>
  <c r="H1682" i="1"/>
  <c r="H1683" i="1"/>
  <c r="H1684" i="1"/>
  <c r="J1684" i="1" s="1"/>
  <c r="H1685" i="1"/>
  <c r="H1686" i="1"/>
  <c r="H1687" i="1"/>
  <c r="H1688" i="1"/>
  <c r="H1689" i="1"/>
  <c r="H1690" i="1"/>
  <c r="H1691" i="1"/>
  <c r="H1692" i="1"/>
  <c r="J1692" i="1" s="1"/>
  <c r="H1693" i="1"/>
  <c r="H1694" i="1"/>
  <c r="H1695" i="1"/>
  <c r="H1696" i="1"/>
  <c r="J1696" i="1" s="1"/>
  <c r="H1697" i="1"/>
  <c r="H1698" i="1"/>
  <c r="H1699" i="1"/>
  <c r="H1700" i="1"/>
  <c r="H1701" i="1"/>
  <c r="H1702" i="1"/>
  <c r="H1703" i="1"/>
  <c r="H1704" i="1"/>
  <c r="J1704" i="1" s="1"/>
  <c r="H1705" i="1"/>
  <c r="H1706" i="1"/>
  <c r="H1707" i="1"/>
  <c r="H1708" i="1"/>
  <c r="J1708" i="1" s="1"/>
  <c r="H1709" i="1"/>
  <c r="H1710" i="1"/>
  <c r="H1711" i="1"/>
  <c r="H1712" i="1"/>
  <c r="H1713" i="1"/>
  <c r="H1714" i="1"/>
  <c r="H1715" i="1"/>
  <c r="H1716" i="1"/>
  <c r="J1716" i="1" s="1"/>
  <c r="H1717" i="1"/>
  <c r="H1718" i="1"/>
  <c r="H1719" i="1"/>
  <c r="H1720" i="1"/>
  <c r="J1720" i="1" s="1"/>
  <c r="H1721" i="1"/>
  <c r="H1722" i="1"/>
  <c r="H1723" i="1"/>
  <c r="H1724" i="1"/>
  <c r="H1725" i="1"/>
  <c r="H1726" i="1"/>
  <c r="H1727" i="1"/>
  <c r="H1728" i="1"/>
  <c r="J1728" i="1" s="1"/>
  <c r="H1729" i="1"/>
  <c r="H1730" i="1"/>
  <c r="H1731" i="1"/>
  <c r="H1732" i="1"/>
  <c r="J1732" i="1" s="1"/>
  <c r="H1733" i="1"/>
  <c r="H1734" i="1"/>
  <c r="H1735" i="1"/>
  <c r="H1736" i="1"/>
  <c r="H1737" i="1"/>
  <c r="H1738" i="1"/>
  <c r="H1739" i="1"/>
  <c r="H1740" i="1"/>
  <c r="J1740" i="1" s="1"/>
  <c r="H1741" i="1"/>
  <c r="H1742" i="1"/>
  <c r="H1743" i="1"/>
  <c r="H1744" i="1"/>
  <c r="J1744" i="1" s="1"/>
  <c r="H1745" i="1"/>
  <c r="H1746" i="1"/>
  <c r="H1747" i="1"/>
  <c r="H1748" i="1"/>
  <c r="H1749" i="1"/>
  <c r="H1750" i="1"/>
  <c r="H1751" i="1"/>
  <c r="H1752" i="1"/>
  <c r="J1752" i="1" s="1"/>
  <c r="H1753" i="1"/>
  <c r="H1754" i="1"/>
  <c r="H1755" i="1"/>
  <c r="H1756" i="1"/>
  <c r="J1756" i="1" s="1"/>
  <c r="H1757" i="1"/>
  <c r="H1758" i="1"/>
  <c r="H1759" i="1"/>
  <c r="H1760" i="1"/>
  <c r="H1761" i="1"/>
  <c r="H1762" i="1"/>
  <c r="H1763" i="1"/>
  <c r="H1764" i="1"/>
  <c r="J1764" i="1" s="1"/>
  <c r="H1765" i="1"/>
  <c r="H1766" i="1"/>
  <c r="H1767" i="1"/>
  <c r="H1768" i="1"/>
  <c r="J1768" i="1" s="1"/>
  <c r="H1769" i="1"/>
  <c r="H1770" i="1"/>
  <c r="H1771" i="1"/>
  <c r="H1772" i="1"/>
  <c r="H1773" i="1"/>
  <c r="H1774" i="1"/>
  <c r="H1775" i="1"/>
  <c r="H1776" i="1"/>
  <c r="J1776" i="1" s="1"/>
  <c r="H1777" i="1"/>
  <c r="H1778" i="1"/>
  <c r="H1779" i="1"/>
  <c r="H1780" i="1"/>
  <c r="J1780" i="1" s="1"/>
  <c r="H1781" i="1"/>
  <c r="H1782" i="1"/>
  <c r="H1783" i="1"/>
  <c r="H1784" i="1"/>
  <c r="H1785" i="1"/>
  <c r="H1786" i="1"/>
  <c r="H1787" i="1"/>
  <c r="H1788" i="1"/>
  <c r="J1788" i="1" s="1"/>
  <c r="H1789" i="1"/>
  <c r="H1790" i="1"/>
  <c r="H1791" i="1"/>
  <c r="H1792" i="1"/>
  <c r="J1792" i="1" s="1"/>
  <c r="H1793" i="1"/>
  <c r="H1794" i="1"/>
  <c r="H1795" i="1"/>
  <c r="H1796" i="1"/>
  <c r="H1797" i="1"/>
  <c r="H1798" i="1"/>
  <c r="H1799" i="1"/>
  <c r="H1800" i="1"/>
  <c r="J1800" i="1" s="1"/>
  <c r="H1801" i="1"/>
  <c r="H1802" i="1"/>
  <c r="H1803" i="1"/>
  <c r="H1804" i="1"/>
  <c r="J1804" i="1" s="1"/>
  <c r="H1805" i="1"/>
  <c r="H1806" i="1"/>
  <c r="H1807" i="1"/>
  <c r="H1808" i="1"/>
  <c r="H8" i="1"/>
  <c r="J9" i="1"/>
  <c r="J10" i="1"/>
  <c r="J11" i="1"/>
  <c r="J13" i="1"/>
  <c r="J14" i="1"/>
  <c r="J15" i="1"/>
  <c r="J17" i="1"/>
  <c r="J18" i="1"/>
  <c r="J19" i="1"/>
  <c r="J20" i="1"/>
  <c r="J21" i="1"/>
  <c r="J22" i="1"/>
  <c r="J23" i="1"/>
  <c r="J25" i="1"/>
  <c r="J26" i="1"/>
  <c r="J27" i="1"/>
  <c r="J29" i="1"/>
  <c r="J30" i="1"/>
  <c r="J31" i="1"/>
  <c r="J32" i="1"/>
  <c r="J33" i="1"/>
  <c r="J34" i="1"/>
  <c r="J35" i="1"/>
  <c r="J37" i="1"/>
  <c r="J38" i="1"/>
  <c r="J39" i="1"/>
  <c r="J41" i="1"/>
  <c r="J42" i="1"/>
  <c r="J43" i="1"/>
  <c r="J44" i="1"/>
  <c r="J45" i="1"/>
  <c r="J46" i="1"/>
  <c r="J47" i="1"/>
  <c r="J49" i="1"/>
  <c r="J50" i="1"/>
  <c r="J51" i="1"/>
  <c r="J53" i="1"/>
  <c r="J54" i="1"/>
  <c r="J55" i="1"/>
  <c r="J56" i="1"/>
  <c r="J57" i="1"/>
  <c r="J58" i="1"/>
  <c r="J59" i="1"/>
  <c r="J61" i="1"/>
  <c r="J62" i="1"/>
  <c r="J63" i="1"/>
  <c r="J65" i="1"/>
  <c r="J66" i="1"/>
  <c r="J67" i="1"/>
  <c r="J68" i="1"/>
  <c r="J69" i="1"/>
  <c r="J70" i="1"/>
  <c r="J71" i="1"/>
  <c r="J73" i="1"/>
  <c r="J74" i="1"/>
  <c r="J75" i="1"/>
  <c r="J77" i="1"/>
  <c r="J78" i="1"/>
  <c r="J79" i="1"/>
  <c r="J80" i="1"/>
  <c r="J81" i="1"/>
  <c r="J82" i="1"/>
  <c r="J83" i="1"/>
  <c r="J85" i="1"/>
  <c r="J86" i="1"/>
  <c r="J87" i="1"/>
  <c r="J89" i="1"/>
  <c r="J90" i="1"/>
  <c r="J91" i="1"/>
  <c r="J92" i="1"/>
  <c r="J93" i="1"/>
  <c r="J94" i="1"/>
  <c r="J95" i="1"/>
  <c r="J97" i="1"/>
  <c r="J98" i="1"/>
  <c r="J99" i="1"/>
  <c r="J101" i="1"/>
  <c r="J102" i="1"/>
  <c r="J103" i="1"/>
  <c r="J104" i="1"/>
  <c r="J105" i="1"/>
  <c r="J106" i="1"/>
  <c r="J107" i="1"/>
  <c r="J109" i="1"/>
  <c r="J110" i="1"/>
  <c r="J111" i="1"/>
  <c r="J113" i="1"/>
  <c r="J114" i="1"/>
  <c r="J115" i="1"/>
  <c r="J116" i="1"/>
  <c r="J117" i="1"/>
  <c r="J118" i="1"/>
  <c r="J119" i="1"/>
  <c r="J121" i="1"/>
  <c r="J122" i="1"/>
  <c r="J123" i="1"/>
  <c r="J125" i="1"/>
  <c r="J126" i="1"/>
  <c r="J127" i="1"/>
  <c r="J128" i="1"/>
  <c r="J129" i="1"/>
  <c r="J130" i="1"/>
  <c r="J131" i="1"/>
  <c r="J133" i="1"/>
  <c r="J134" i="1"/>
  <c r="J135" i="1"/>
  <c r="J137" i="1"/>
  <c r="J138" i="1"/>
  <c r="J139" i="1"/>
  <c r="J140" i="1"/>
  <c r="J141" i="1"/>
  <c r="J142" i="1"/>
  <c r="J143" i="1"/>
  <c r="J145" i="1"/>
  <c r="J146" i="1"/>
  <c r="J147" i="1"/>
  <c r="J149" i="1"/>
  <c r="J150" i="1"/>
  <c r="J151" i="1"/>
  <c r="J152" i="1"/>
  <c r="J153" i="1"/>
  <c r="J154" i="1"/>
  <c r="J155" i="1"/>
  <c r="J157" i="1"/>
  <c r="J158" i="1"/>
  <c r="J159" i="1"/>
  <c r="J161" i="1"/>
  <c r="J162" i="1"/>
  <c r="J163" i="1"/>
  <c r="J164" i="1"/>
  <c r="J165" i="1"/>
  <c r="J166" i="1"/>
  <c r="J167" i="1"/>
  <c r="J169" i="1"/>
  <c r="J170" i="1"/>
  <c r="J171" i="1"/>
  <c r="J173" i="1"/>
  <c r="J174" i="1"/>
  <c r="J175" i="1"/>
  <c r="J176" i="1"/>
  <c r="J177" i="1"/>
  <c r="J178" i="1"/>
  <c r="J179" i="1"/>
  <c r="J181" i="1"/>
  <c r="J182" i="1"/>
  <c r="J183" i="1"/>
  <c r="J185" i="1"/>
  <c r="J186" i="1"/>
  <c r="J187" i="1"/>
  <c r="J188" i="1"/>
  <c r="J189" i="1"/>
  <c r="J190" i="1"/>
  <c r="J191" i="1"/>
  <c r="J193" i="1"/>
  <c r="J194" i="1"/>
  <c r="J195" i="1"/>
  <c r="J197" i="1"/>
  <c r="J198" i="1"/>
  <c r="J199" i="1"/>
  <c r="J200" i="1"/>
  <c r="J201" i="1"/>
  <c r="J202" i="1"/>
  <c r="J203" i="1"/>
  <c r="J205" i="1"/>
  <c r="J206" i="1"/>
  <c r="J207" i="1"/>
  <c r="J209" i="1"/>
  <c r="J210" i="1"/>
  <c r="J211" i="1"/>
  <c r="J212" i="1"/>
  <c r="J213" i="1"/>
  <c r="J214" i="1"/>
  <c r="J215" i="1"/>
  <c r="J217" i="1"/>
  <c r="J218" i="1"/>
  <c r="J219" i="1"/>
  <c r="J221" i="1"/>
  <c r="J222" i="1"/>
  <c r="J223" i="1"/>
  <c r="J224" i="1"/>
  <c r="J225" i="1"/>
  <c r="J226" i="1"/>
  <c r="J227" i="1"/>
  <c r="J229" i="1"/>
  <c r="J230" i="1"/>
  <c r="J231" i="1"/>
  <c r="J233" i="1"/>
  <c r="J234" i="1"/>
  <c r="J235" i="1"/>
  <c r="J236" i="1"/>
  <c r="J237" i="1"/>
  <c r="J238" i="1"/>
  <c r="J239" i="1"/>
  <c r="J241" i="1"/>
  <c r="J242" i="1"/>
  <c r="J243" i="1"/>
  <c r="J245" i="1"/>
  <c r="J246" i="1"/>
  <c r="J247" i="1"/>
  <c r="J248" i="1"/>
  <c r="J249" i="1"/>
  <c r="J250" i="1"/>
  <c r="J251" i="1"/>
  <c r="J253" i="1"/>
  <c r="J254" i="1"/>
  <c r="J255" i="1"/>
  <c r="J257" i="1"/>
  <c r="J258" i="1"/>
  <c r="J259" i="1"/>
  <c r="J260" i="1"/>
  <c r="J261" i="1"/>
  <c r="J262" i="1"/>
  <c r="J263" i="1"/>
  <c r="J265" i="1"/>
  <c r="J266" i="1"/>
  <c r="J267" i="1"/>
  <c r="J269" i="1"/>
  <c r="J270" i="1"/>
  <c r="J271" i="1"/>
  <c r="J272" i="1"/>
  <c r="J273" i="1"/>
  <c r="J274" i="1"/>
  <c r="J275" i="1"/>
  <c r="J277" i="1"/>
  <c r="J278" i="1"/>
  <c r="J279" i="1"/>
  <c r="J281" i="1"/>
  <c r="J282" i="1"/>
  <c r="J283" i="1"/>
  <c r="J284" i="1"/>
  <c r="J285" i="1"/>
  <c r="J286" i="1"/>
  <c r="J287" i="1"/>
  <c r="J289" i="1"/>
  <c r="J290" i="1"/>
  <c r="J291" i="1"/>
  <c r="J293" i="1"/>
  <c r="J294" i="1"/>
  <c r="J295" i="1"/>
  <c r="J296" i="1"/>
  <c r="J297" i="1"/>
  <c r="J298" i="1"/>
  <c r="J299" i="1"/>
  <c r="J301" i="1"/>
  <c r="J302" i="1"/>
  <c r="J303" i="1"/>
  <c r="J305" i="1"/>
  <c r="J306" i="1"/>
  <c r="J307" i="1"/>
  <c r="J308" i="1"/>
  <c r="J309" i="1"/>
  <c r="J310" i="1"/>
  <c r="J311" i="1"/>
  <c r="J313" i="1"/>
  <c r="J314" i="1"/>
  <c r="J315" i="1"/>
  <c r="J317" i="1"/>
  <c r="J318" i="1"/>
  <c r="J319" i="1"/>
  <c r="J320" i="1"/>
  <c r="J321" i="1"/>
  <c r="J322" i="1"/>
  <c r="J323" i="1"/>
  <c r="J325" i="1"/>
  <c r="J326" i="1"/>
  <c r="J327" i="1"/>
  <c r="J329" i="1"/>
  <c r="J330" i="1"/>
  <c r="J331" i="1"/>
  <c r="J332" i="1"/>
  <c r="J333" i="1"/>
  <c r="J334" i="1"/>
  <c r="J335" i="1"/>
  <c r="J337" i="1"/>
  <c r="J338" i="1"/>
  <c r="J339" i="1"/>
  <c r="J341" i="1"/>
  <c r="J342" i="1"/>
  <c r="J343" i="1"/>
  <c r="J344" i="1"/>
  <c r="J345" i="1"/>
  <c r="J346" i="1"/>
  <c r="J347" i="1"/>
  <c r="J349" i="1"/>
  <c r="J350" i="1"/>
  <c r="J351" i="1"/>
  <c r="J353" i="1"/>
  <c r="J354" i="1"/>
  <c r="J355" i="1"/>
  <c r="J356" i="1"/>
  <c r="J357" i="1"/>
  <c r="J358" i="1"/>
  <c r="J359" i="1"/>
  <c r="J361" i="1"/>
  <c r="J362" i="1"/>
  <c r="J363" i="1"/>
  <c r="J365" i="1"/>
  <c r="J366" i="1"/>
  <c r="J367" i="1"/>
  <c r="J368" i="1"/>
  <c r="J369" i="1"/>
  <c r="J370" i="1"/>
  <c r="J371" i="1"/>
  <c r="J373" i="1"/>
  <c r="J374" i="1"/>
  <c r="J375" i="1"/>
  <c r="J377" i="1"/>
  <c r="J378" i="1"/>
  <c r="J379" i="1"/>
  <c r="J380" i="1"/>
  <c r="J381" i="1"/>
  <c r="J382" i="1"/>
  <c r="J383" i="1"/>
  <c r="J385" i="1"/>
  <c r="J386" i="1"/>
  <c r="J387" i="1"/>
  <c r="J389" i="1"/>
  <c r="J390" i="1"/>
  <c r="J391" i="1"/>
  <c r="J392" i="1"/>
  <c r="J393" i="1"/>
  <c r="J394" i="1"/>
  <c r="J395" i="1"/>
  <c r="J397" i="1"/>
  <c r="J398" i="1"/>
  <c r="J399" i="1"/>
  <c r="J401" i="1"/>
  <c r="J402" i="1"/>
  <c r="J403" i="1"/>
  <c r="J404" i="1"/>
  <c r="J405" i="1"/>
  <c r="J406" i="1"/>
  <c r="J407" i="1"/>
  <c r="J409" i="1"/>
  <c r="J410" i="1"/>
  <c r="J411" i="1"/>
  <c r="J413" i="1"/>
  <c r="J414" i="1"/>
  <c r="J415" i="1"/>
  <c r="J416" i="1"/>
  <c r="J417" i="1"/>
  <c r="J418" i="1"/>
  <c r="J419" i="1"/>
  <c r="J421" i="1"/>
  <c r="J422" i="1"/>
  <c r="J423" i="1"/>
  <c r="J425" i="1"/>
  <c r="J426" i="1"/>
  <c r="J427" i="1"/>
  <c r="J428" i="1"/>
  <c r="J429" i="1"/>
  <c r="J430" i="1"/>
  <c r="J431" i="1"/>
  <c r="J433" i="1"/>
  <c r="J434" i="1"/>
  <c r="J435" i="1"/>
  <c r="J437" i="1"/>
  <c r="J438" i="1"/>
  <c r="J439" i="1"/>
  <c r="J440" i="1"/>
  <c r="J441" i="1"/>
  <c r="J442" i="1"/>
  <c r="J443" i="1"/>
  <c r="J445" i="1"/>
  <c r="J446" i="1"/>
  <c r="J447" i="1"/>
  <c r="J449" i="1"/>
  <c r="J450" i="1"/>
  <c r="J451" i="1"/>
  <c r="J452" i="1"/>
  <c r="J453" i="1"/>
  <c r="J454" i="1"/>
  <c r="J455" i="1"/>
  <c r="J457" i="1"/>
  <c r="J458" i="1"/>
  <c r="J459" i="1"/>
  <c r="J461" i="1"/>
  <c r="J462" i="1"/>
  <c r="J463" i="1"/>
  <c r="J464" i="1"/>
  <c r="J465" i="1"/>
  <c r="J466" i="1"/>
  <c r="J467" i="1"/>
  <c r="J469" i="1"/>
  <c r="J470" i="1"/>
  <c r="J471" i="1"/>
  <c r="J473" i="1"/>
  <c r="J474" i="1"/>
  <c r="J475" i="1"/>
  <c r="J476" i="1"/>
  <c r="J477" i="1"/>
  <c r="J478" i="1"/>
  <c r="J479" i="1"/>
  <c r="J481" i="1"/>
  <c r="J482" i="1"/>
  <c r="J483" i="1"/>
  <c r="J485" i="1"/>
  <c r="J486" i="1"/>
  <c r="J487" i="1"/>
  <c r="J488" i="1"/>
  <c r="J489" i="1"/>
  <c r="J490" i="1"/>
  <c r="J491" i="1"/>
  <c r="J493" i="1"/>
  <c r="J494" i="1"/>
  <c r="J495" i="1"/>
  <c r="J497" i="1"/>
  <c r="J498" i="1"/>
  <c r="J499" i="1"/>
  <c r="J500" i="1"/>
  <c r="J501" i="1"/>
  <c r="J502" i="1"/>
  <c r="J503" i="1"/>
  <c r="J505" i="1"/>
  <c r="J506" i="1"/>
  <c r="J507" i="1"/>
  <c r="J509" i="1"/>
  <c r="J510" i="1"/>
  <c r="J511" i="1"/>
  <c r="J512" i="1"/>
  <c r="J513" i="1"/>
  <c r="J514" i="1"/>
  <c r="J515" i="1"/>
  <c r="J517" i="1"/>
  <c r="J518" i="1"/>
  <c r="J519" i="1"/>
  <c r="J521" i="1"/>
  <c r="J522" i="1"/>
  <c r="J523" i="1"/>
  <c r="J524" i="1"/>
  <c r="J525" i="1"/>
  <c r="J526" i="1"/>
  <c r="J527" i="1"/>
  <c r="J529" i="1"/>
  <c r="J530" i="1"/>
  <c r="J531" i="1"/>
  <c r="J533" i="1"/>
  <c r="J534" i="1"/>
  <c r="J535" i="1"/>
  <c r="J536" i="1"/>
  <c r="J537" i="1"/>
  <c r="J538" i="1"/>
  <c r="J539" i="1"/>
  <c r="J541" i="1"/>
  <c r="J542" i="1"/>
  <c r="J543" i="1"/>
  <c r="J545" i="1"/>
  <c r="J546" i="1"/>
  <c r="J547" i="1"/>
  <c r="J548" i="1"/>
  <c r="J549" i="1"/>
  <c r="J550" i="1"/>
  <c r="J551" i="1"/>
  <c r="J553" i="1"/>
  <c r="J554" i="1"/>
  <c r="J555" i="1"/>
  <c r="J557" i="1"/>
  <c r="J558" i="1"/>
  <c r="J559" i="1"/>
  <c r="J560" i="1"/>
  <c r="J561" i="1"/>
  <c r="J562" i="1"/>
  <c r="J563" i="1"/>
  <c r="J565" i="1"/>
  <c r="J566" i="1"/>
  <c r="J567" i="1"/>
  <c r="J569" i="1"/>
  <c r="J570" i="1"/>
  <c r="J571" i="1"/>
  <c r="J572" i="1"/>
  <c r="J573" i="1"/>
  <c r="J574" i="1"/>
  <c r="J575" i="1"/>
  <c r="J577" i="1"/>
  <c r="J578" i="1"/>
  <c r="J579" i="1"/>
  <c r="J581" i="1"/>
  <c r="J582" i="1"/>
  <c r="J583" i="1"/>
  <c r="J584" i="1"/>
  <c r="J585" i="1"/>
  <c r="J586" i="1"/>
  <c r="J587" i="1"/>
  <c r="J589" i="1"/>
  <c r="J590" i="1"/>
  <c r="J591" i="1"/>
  <c r="J593" i="1"/>
  <c r="J594" i="1"/>
  <c r="J595" i="1"/>
  <c r="J596" i="1"/>
  <c r="J597" i="1"/>
  <c r="J598" i="1"/>
  <c r="J599" i="1"/>
  <c r="J601" i="1"/>
  <c r="J603" i="1"/>
  <c r="J605" i="1"/>
  <c r="J606" i="1"/>
  <c r="J607" i="1"/>
  <c r="J608" i="1"/>
  <c r="J609" i="1"/>
  <c r="J610" i="1"/>
  <c r="J611" i="1"/>
  <c r="J613" i="1"/>
  <c r="J615" i="1"/>
  <c r="J617" i="1"/>
  <c r="J618" i="1"/>
  <c r="J619" i="1"/>
  <c r="J620" i="1"/>
  <c r="J621" i="1"/>
  <c r="J622" i="1"/>
  <c r="J623" i="1"/>
  <c r="J625" i="1"/>
  <c r="J627" i="1"/>
  <c r="J629" i="1"/>
  <c r="J630" i="1"/>
  <c r="J631" i="1"/>
  <c r="J632" i="1"/>
  <c r="J633" i="1"/>
  <c r="J634" i="1"/>
  <c r="J635" i="1"/>
  <c r="J637" i="1"/>
  <c r="J639" i="1"/>
  <c r="J641" i="1"/>
  <c r="J642" i="1"/>
  <c r="J643" i="1"/>
  <c r="J644" i="1"/>
  <c r="J645" i="1"/>
  <c r="J646" i="1"/>
  <c r="J647" i="1"/>
  <c r="J649" i="1"/>
  <c r="J651" i="1"/>
  <c r="J653" i="1"/>
  <c r="J654" i="1"/>
  <c r="J655" i="1"/>
  <c r="J656" i="1"/>
  <c r="J657" i="1"/>
  <c r="J658" i="1"/>
  <c r="J659" i="1"/>
  <c r="J661" i="1"/>
  <c r="J663" i="1"/>
  <c r="J665" i="1"/>
  <c r="J666" i="1"/>
  <c r="J667" i="1"/>
  <c r="J668" i="1"/>
  <c r="J669" i="1"/>
  <c r="J670" i="1"/>
  <c r="J671" i="1"/>
  <c r="J673" i="1"/>
  <c r="J675" i="1"/>
  <c r="J677" i="1"/>
  <c r="J678" i="1"/>
  <c r="J679" i="1"/>
  <c r="J680" i="1"/>
  <c r="J681" i="1"/>
  <c r="J682" i="1"/>
  <c r="J683" i="1"/>
  <c r="J685" i="1"/>
  <c r="J687" i="1"/>
  <c r="J689" i="1"/>
  <c r="J690" i="1"/>
  <c r="J691" i="1"/>
  <c r="J692" i="1"/>
  <c r="J693" i="1"/>
  <c r="J694" i="1"/>
  <c r="J695" i="1"/>
  <c r="J697" i="1"/>
  <c r="J699" i="1"/>
  <c r="J701" i="1"/>
  <c r="J702" i="1"/>
  <c r="J703" i="1"/>
  <c r="J704" i="1"/>
  <c r="J705" i="1"/>
  <c r="J706" i="1"/>
  <c r="J707" i="1"/>
  <c r="J709" i="1"/>
  <c r="J711" i="1"/>
  <c r="J713" i="1"/>
  <c r="J714" i="1"/>
  <c r="J715" i="1"/>
  <c r="J716" i="1"/>
  <c r="J717" i="1"/>
  <c r="J718" i="1"/>
  <c r="J719" i="1"/>
  <c r="J721" i="1"/>
  <c r="J723" i="1"/>
  <c r="J725" i="1"/>
  <c r="J726" i="1"/>
  <c r="J727" i="1"/>
  <c r="J728" i="1"/>
  <c r="J729" i="1"/>
  <c r="J730" i="1"/>
  <c r="J731" i="1"/>
  <c r="J733" i="1"/>
  <c r="J735" i="1"/>
  <c r="J737" i="1"/>
  <c r="J738" i="1"/>
  <c r="J739" i="1"/>
  <c r="J740" i="1"/>
  <c r="J741" i="1"/>
  <c r="J742" i="1"/>
  <c r="J743" i="1"/>
  <c r="J745" i="1"/>
  <c r="J747" i="1"/>
  <c r="J749" i="1"/>
  <c r="J750" i="1"/>
  <c r="J751" i="1"/>
  <c r="J752" i="1"/>
  <c r="J753" i="1"/>
  <c r="J754" i="1"/>
  <c r="J755" i="1"/>
  <c r="J757" i="1"/>
  <c r="J759" i="1"/>
  <c r="J761" i="1"/>
  <c r="J762" i="1"/>
  <c r="J763" i="1"/>
  <c r="J764" i="1"/>
  <c r="J765" i="1"/>
  <c r="J766" i="1"/>
  <c r="J767" i="1"/>
  <c r="J769" i="1"/>
  <c r="J770" i="1"/>
  <c r="J771" i="1"/>
  <c r="J773" i="1"/>
  <c r="J774" i="1"/>
  <c r="J775" i="1"/>
  <c r="J776" i="1"/>
  <c r="J777" i="1"/>
  <c r="J778" i="1"/>
  <c r="J779" i="1"/>
  <c r="J781" i="1"/>
  <c r="J782" i="1"/>
  <c r="J783" i="1"/>
  <c r="J785" i="1"/>
  <c r="J786" i="1"/>
  <c r="J787" i="1"/>
  <c r="J788" i="1"/>
  <c r="J789" i="1"/>
  <c r="J790" i="1"/>
  <c r="J791" i="1"/>
  <c r="J793" i="1"/>
  <c r="J794" i="1"/>
  <c r="J795" i="1"/>
  <c r="J797" i="1"/>
  <c r="J798" i="1"/>
  <c r="J799" i="1"/>
  <c r="J800" i="1"/>
  <c r="J801" i="1"/>
  <c r="J802" i="1"/>
  <c r="J803" i="1"/>
  <c r="J805" i="1"/>
  <c r="J806" i="1"/>
  <c r="J807" i="1"/>
  <c r="J809" i="1"/>
  <c r="J810" i="1"/>
  <c r="J811" i="1"/>
  <c r="J812" i="1"/>
  <c r="J813" i="1"/>
  <c r="J814" i="1"/>
  <c r="J815" i="1"/>
  <c r="J817" i="1"/>
  <c r="J818" i="1"/>
  <c r="J819" i="1"/>
  <c r="J821" i="1"/>
  <c r="J822" i="1"/>
  <c r="J823" i="1"/>
  <c r="J824" i="1"/>
  <c r="J825" i="1"/>
  <c r="J826" i="1"/>
  <c r="J827" i="1"/>
  <c r="J829" i="1"/>
  <c r="J830" i="1"/>
  <c r="J831" i="1"/>
  <c r="J833" i="1"/>
  <c r="J834" i="1"/>
  <c r="J835" i="1"/>
  <c r="J836" i="1"/>
  <c r="J837" i="1"/>
  <c r="J838" i="1"/>
  <c r="J839" i="1"/>
  <c r="J841" i="1"/>
  <c r="J842" i="1"/>
  <c r="J843" i="1"/>
  <c r="J845" i="1"/>
  <c r="J846" i="1"/>
  <c r="J847" i="1"/>
  <c r="J848" i="1"/>
  <c r="J849" i="1"/>
  <c r="J850" i="1"/>
  <c r="J851" i="1"/>
  <c r="J853" i="1"/>
  <c r="J854" i="1"/>
  <c r="J855" i="1"/>
  <c r="J857" i="1"/>
  <c r="J858" i="1"/>
  <c r="J859" i="1"/>
  <c r="J860" i="1"/>
  <c r="J861" i="1"/>
  <c r="J862" i="1"/>
  <c r="J863" i="1"/>
  <c r="J865" i="1"/>
  <c r="J866" i="1"/>
  <c r="J867" i="1"/>
  <c r="J869" i="1"/>
  <c r="J870" i="1"/>
  <c r="J871" i="1"/>
  <c r="J872" i="1"/>
  <c r="J873" i="1"/>
  <c r="J874" i="1"/>
  <c r="J875" i="1"/>
  <c r="J877" i="1"/>
  <c r="J878" i="1"/>
  <c r="J879" i="1"/>
  <c r="J881" i="1"/>
  <c r="J882" i="1"/>
  <c r="J883" i="1"/>
  <c r="J884" i="1"/>
  <c r="J885" i="1"/>
  <c r="J886" i="1"/>
  <c r="J887" i="1"/>
  <c r="J889" i="1"/>
  <c r="J890" i="1"/>
  <c r="J891" i="1"/>
  <c r="J893" i="1"/>
  <c r="J894" i="1"/>
  <c r="J895" i="1"/>
  <c r="J896" i="1"/>
  <c r="J897" i="1"/>
  <c r="J898" i="1"/>
  <c r="J899" i="1"/>
  <c r="J901" i="1"/>
  <c r="J902" i="1"/>
  <c r="J903" i="1"/>
  <c r="J904" i="1"/>
  <c r="J905" i="1"/>
  <c r="J906" i="1"/>
  <c r="J907" i="1"/>
  <c r="J908" i="1"/>
  <c r="J909" i="1"/>
  <c r="J910" i="1"/>
  <c r="J911" i="1"/>
  <c r="J913" i="1"/>
  <c r="J914" i="1"/>
  <c r="J915" i="1"/>
  <c r="J917" i="1"/>
  <c r="J918" i="1"/>
  <c r="J919" i="1"/>
  <c r="J920" i="1"/>
  <c r="J921" i="1"/>
  <c r="J922" i="1"/>
  <c r="J923" i="1"/>
  <c r="J925" i="1"/>
  <c r="J926" i="1"/>
  <c r="J927" i="1"/>
  <c r="J929" i="1"/>
  <c r="J930" i="1"/>
  <c r="J931" i="1"/>
  <c r="J932" i="1"/>
  <c r="J933" i="1"/>
  <c r="J934" i="1"/>
  <c r="J935" i="1"/>
  <c r="J937" i="1"/>
  <c r="J938" i="1"/>
  <c r="J939" i="1"/>
  <c r="J941" i="1"/>
  <c r="J942" i="1"/>
  <c r="J943" i="1"/>
  <c r="J944" i="1"/>
  <c r="J945" i="1"/>
  <c r="J946" i="1"/>
  <c r="J947" i="1"/>
  <c r="J949" i="1"/>
  <c r="J950" i="1"/>
  <c r="J951" i="1"/>
  <c r="J953" i="1"/>
  <c r="J954" i="1"/>
  <c r="J955" i="1"/>
  <c r="J956" i="1"/>
  <c r="J957" i="1"/>
  <c r="J958" i="1"/>
  <c r="J959" i="1"/>
  <c r="J961" i="1"/>
  <c r="J962" i="1"/>
  <c r="J963" i="1"/>
  <c r="J964" i="1"/>
  <c r="J965" i="1"/>
  <c r="J966" i="1"/>
  <c r="J967" i="1"/>
  <c r="J968" i="1"/>
  <c r="J969" i="1"/>
  <c r="J970" i="1"/>
  <c r="J971" i="1"/>
  <c r="J973" i="1"/>
  <c r="J974" i="1"/>
  <c r="J975" i="1"/>
  <c r="J977" i="1"/>
  <c r="J978" i="1"/>
  <c r="J979" i="1"/>
  <c r="J980" i="1"/>
  <c r="J981" i="1"/>
  <c r="J982" i="1"/>
  <c r="J983" i="1"/>
  <c r="J985" i="1"/>
  <c r="J986" i="1"/>
  <c r="J987" i="1"/>
  <c r="J989" i="1"/>
  <c r="J990" i="1"/>
  <c r="J991" i="1"/>
  <c r="J992" i="1"/>
  <c r="J993" i="1"/>
  <c r="J994" i="1"/>
  <c r="J995" i="1"/>
  <c r="J997" i="1"/>
  <c r="J998" i="1"/>
  <c r="J999" i="1"/>
  <c r="J1000" i="1"/>
  <c r="J1001" i="1"/>
  <c r="J1002" i="1"/>
  <c r="J1003" i="1"/>
  <c r="J1004" i="1"/>
  <c r="J1005" i="1"/>
  <c r="J1006" i="1"/>
  <c r="J1007" i="1"/>
  <c r="J1009" i="1"/>
  <c r="J1010" i="1"/>
  <c r="J1011" i="1"/>
  <c r="J1013" i="1"/>
  <c r="J1014" i="1"/>
  <c r="J1015" i="1"/>
  <c r="J1016" i="1"/>
  <c r="J1017" i="1"/>
  <c r="J1018" i="1"/>
  <c r="J1019" i="1"/>
  <c r="J1021" i="1"/>
  <c r="J1022" i="1"/>
  <c r="J1023" i="1"/>
  <c r="J1025" i="1"/>
  <c r="J1026" i="1"/>
  <c r="J1027" i="1"/>
  <c r="J1028" i="1"/>
  <c r="J1029" i="1"/>
  <c r="J1030" i="1"/>
  <c r="J1031" i="1"/>
  <c r="J1033" i="1"/>
  <c r="J1034" i="1"/>
  <c r="J1035" i="1"/>
  <c r="J1037" i="1"/>
  <c r="J1038" i="1"/>
  <c r="J1039" i="1"/>
  <c r="J1040" i="1"/>
  <c r="J1041" i="1"/>
  <c r="J1042" i="1"/>
  <c r="J1043" i="1"/>
  <c r="J1045" i="1"/>
  <c r="J1046" i="1"/>
  <c r="J1047" i="1"/>
  <c r="J1049" i="1"/>
  <c r="J1050" i="1"/>
  <c r="J1051" i="1"/>
  <c r="J1052" i="1"/>
  <c r="J1053" i="1"/>
  <c r="J1054" i="1"/>
  <c r="J1055" i="1"/>
  <c r="J1057" i="1"/>
  <c r="J1058" i="1"/>
  <c r="J1059" i="1"/>
  <c r="J1061" i="1"/>
  <c r="J1062" i="1"/>
  <c r="J1063" i="1"/>
  <c r="J1064" i="1"/>
  <c r="J1065" i="1"/>
  <c r="J1066" i="1"/>
  <c r="J1067" i="1"/>
  <c r="J1069" i="1"/>
  <c r="J1070" i="1"/>
  <c r="J1071" i="1"/>
  <c r="J1073" i="1"/>
  <c r="J1074" i="1"/>
  <c r="J1075" i="1"/>
  <c r="J1076" i="1"/>
  <c r="J1077" i="1"/>
  <c r="J1078" i="1"/>
  <c r="J1079" i="1"/>
  <c r="J1081" i="1"/>
  <c r="J1082" i="1"/>
  <c r="J1083" i="1"/>
  <c r="J1085" i="1"/>
  <c r="J1086" i="1"/>
  <c r="J1087" i="1"/>
  <c r="J1088" i="1"/>
  <c r="J1089" i="1"/>
  <c r="J1090" i="1"/>
  <c r="J1091" i="1"/>
  <c r="J1093" i="1"/>
  <c r="J1094" i="1"/>
  <c r="J1095" i="1"/>
  <c r="J1097" i="1"/>
  <c r="J1098" i="1"/>
  <c r="J1099" i="1"/>
  <c r="J1100" i="1"/>
  <c r="J1101" i="1"/>
  <c r="J1102" i="1"/>
  <c r="J1103" i="1"/>
  <c r="J1105" i="1"/>
  <c r="J1106" i="1"/>
  <c r="J1107" i="1"/>
  <c r="J1109" i="1"/>
  <c r="J1110" i="1"/>
  <c r="J1111" i="1"/>
  <c r="J1112" i="1"/>
  <c r="J1113" i="1"/>
  <c r="J1114" i="1"/>
  <c r="J1115" i="1"/>
  <c r="J1117" i="1"/>
  <c r="J1118" i="1"/>
  <c r="J1119" i="1"/>
  <c r="J1121" i="1"/>
  <c r="J1122" i="1"/>
  <c r="J1123" i="1"/>
  <c r="J1124" i="1"/>
  <c r="J1125" i="1"/>
  <c r="J1126" i="1"/>
  <c r="J1127" i="1"/>
  <c r="J1129" i="1"/>
  <c r="J1130" i="1"/>
  <c r="J1131" i="1"/>
  <c r="J1133" i="1"/>
  <c r="J1134" i="1"/>
  <c r="J1135" i="1"/>
  <c r="J1136" i="1"/>
  <c r="J1137" i="1"/>
  <c r="J1138" i="1"/>
  <c r="J1139" i="1"/>
  <c r="J1141" i="1"/>
  <c r="J1142" i="1"/>
  <c r="J1143" i="1"/>
  <c r="J1145" i="1"/>
  <c r="J1146" i="1"/>
  <c r="J1147" i="1"/>
  <c r="J1148" i="1"/>
  <c r="J1149" i="1"/>
  <c r="J1150" i="1"/>
  <c r="J1151" i="1"/>
  <c r="J1153" i="1"/>
  <c r="J1154" i="1"/>
  <c r="J1155" i="1"/>
  <c r="J1157" i="1"/>
  <c r="J1158" i="1"/>
  <c r="J1159" i="1"/>
  <c r="J1160" i="1"/>
  <c r="J1161" i="1"/>
  <c r="J1162" i="1"/>
  <c r="J1163" i="1"/>
  <c r="J1165" i="1"/>
  <c r="J1166" i="1"/>
  <c r="J1167" i="1"/>
  <c r="J1169" i="1"/>
  <c r="J1170" i="1"/>
  <c r="J1171" i="1"/>
  <c r="J1172" i="1"/>
  <c r="J1173" i="1"/>
  <c r="J1174" i="1"/>
  <c r="J1175" i="1"/>
  <c r="J1177" i="1"/>
  <c r="J1178" i="1"/>
  <c r="J1179" i="1"/>
  <c r="J1181" i="1"/>
  <c r="J1182" i="1"/>
  <c r="J1183" i="1"/>
  <c r="J1184" i="1"/>
  <c r="J1185" i="1"/>
  <c r="J1186" i="1"/>
  <c r="J1187" i="1"/>
  <c r="J1189" i="1"/>
  <c r="J1190" i="1"/>
  <c r="J1191" i="1"/>
  <c r="J1193" i="1"/>
  <c r="J1194" i="1"/>
  <c r="J1195" i="1"/>
  <c r="J1196" i="1"/>
  <c r="J1197" i="1"/>
  <c r="J1198" i="1"/>
  <c r="J1199" i="1"/>
  <c r="J1201" i="1"/>
  <c r="J1202" i="1"/>
  <c r="J1203" i="1"/>
  <c r="J1205" i="1"/>
  <c r="J1206" i="1"/>
  <c r="J1207" i="1"/>
  <c r="J1208" i="1"/>
  <c r="J1209" i="1"/>
  <c r="J1210" i="1"/>
  <c r="J1211" i="1"/>
  <c r="J1213" i="1"/>
  <c r="J1214" i="1"/>
  <c r="J1215" i="1"/>
  <c r="J1217" i="1"/>
  <c r="J1218" i="1"/>
  <c r="J1219" i="1"/>
  <c r="J1220" i="1"/>
  <c r="J1221" i="1"/>
  <c r="J1222" i="1"/>
  <c r="J1223" i="1"/>
  <c r="J1225" i="1"/>
  <c r="J1226" i="1"/>
  <c r="J1227" i="1"/>
  <c r="J1229" i="1"/>
  <c r="J1230" i="1"/>
  <c r="J1231" i="1"/>
  <c r="J1232" i="1"/>
  <c r="J1233" i="1"/>
  <c r="J1234" i="1"/>
  <c r="J1235" i="1"/>
  <c r="J1237" i="1"/>
  <c r="J1238" i="1"/>
  <c r="J1239" i="1"/>
  <c r="J1241" i="1"/>
  <c r="J1242" i="1"/>
  <c r="J1243" i="1"/>
  <c r="J1244" i="1"/>
  <c r="J1245" i="1"/>
  <c r="J1246" i="1"/>
  <c r="J1247" i="1"/>
  <c r="J1249" i="1"/>
  <c r="J1250" i="1"/>
  <c r="J1251" i="1"/>
  <c r="J1253" i="1"/>
  <c r="J1254" i="1"/>
  <c r="J1255" i="1"/>
  <c r="J1256" i="1"/>
  <c r="J1257" i="1"/>
  <c r="J1258" i="1"/>
  <c r="J1259" i="1"/>
  <c r="J1261" i="1"/>
  <c r="J1262" i="1"/>
  <c r="J1263" i="1"/>
  <c r="J1265" i="1"/>
  <c r="J1266" i="1"/>
  <c r="J1267" i="1"/>
  <c r="J1268" i="1"/>
  <c r="J1269" i="1"/>
  <c r="J1270" i="1"/>
  <c r="J1271" i="1"/>
  <c r="J1273" i="1"/>
  <c r="J1274" i="1"/>
  <c r="J1275" i="1"/>
  <c r="J1277" i="1"/>
  <c r="J1278" i="1"/>
  <c r="J1279" i="1"/>
  <c r="J1280" i="1"/>
  <c r="J1281" i="1"/>
  <c r="J1282" i="1"/>
  <c r="J1283" i="1"/>
  <c r="J1285" i="1"/>
  <c r="J1286" i="1"/>
  <c r="J1287" i="1"/>
  <c r="J1289" i="1"/>
  <c r="J1290" i="1"/>
  <c r="J1291" i="1"/>
  <c r="J1292" i="1"/>
  <c r="J1293" i="1"/>
  <c r="J1294" i="1"/>
  <c r="J1295" i="1"/>
  <c r="J1297" i="1"/>
  <c r="J1298" i="1"/>
  <c r="J1299" i="1"/>
  <c r="J1301" i="1"/>
  <c r="J1302" i="1"/>
  <c r="J1303" i="1"/>
  <c r="J1304" i="1"/>
  <c r="J1305" i="1"/>
  <c r="J1306" i="1"/>
  <c r="J1307" i="1"/>
  <c r="J1309" i="1"/>
  <c r="J1310" i="1"/>
  <c r="J1311" i="1"/>
  <c r="J1313" i="1"/>
  <c r="J1314" i="1"/>
  <c r="J1315" i="1"/>
  <c r="J1316" i="1"/>
  <c r="J1317" i="1"/>
  <c r="J1318" i="1"/>
  <c r="J1319" i="1"/>
  <c r="J1321" i="1"/>
  <c r="J1322" i="1"/>
  <c r="J1323" i="1"/>
  <c r="J1325" i="1"/>
  <c r="J1326" i="1"/>
  <c r="J1327" i="1"/>
  <c r="J1328" i="1"/>
  <c r="J1329" i="1"/>
  <c r="J1330" i="1"/>
  <c r="J1331" i="1"/>
  <c r="J1333" i="1"/>
  <c r="J1334" i="1"/>
  <c r="J1335" i="1"/>
  <c r="J1337" i="1"/>
  <c r="J1338" i="1"/>
  <c r="J1339" i="1"/>
  <c r="J1340" i="1"/>
  <c r="J1341" i="1"/>
  <c r="J1342" i="1"/>
  <c r="J1343" i="1"/>
  <c r="J1345" i="1"/>
  <c r="J1346" i="1"/>
  <c r="J1347" i="1"/>
  <c r="J1349" i="1"/>
  <c r="J1350" i="1"/>
  <c r="J1351" i="1"/>
  <c r="J1352" i="1"/>
  <c r="J1353" i="1"/>
  <c r="J1354" i="1"/>
  <c r="J1355" i="1"/>
  <c r="J1357" i="1"/>
  <c r="J1358" i="1"/>
  <c r="J1359" i="1"/>
  <c r="J1361" i="1"/>
  <c r="J1362" i="1"/>
  <c r="J1363" i="1"/>
  <c r="J1364" i="1"/>
  <c r="J1365" i="1"/>
  <c r="J1366" i="1"/>
  <c r="J1367" i="1"/>
  <c r="J1369" i="1"/>
  <c r="J1370" i="1"/>
  <c r="J1371" i="1"/>
  <c r="J1373" i="1"/>
  <c r="J1374" i="1"/>
  <c r="J1375" i="1"/>
  <c r="J1376" i="1"/>
  <c r="J1377" i="1"/>
  <c r="J1378" i="1"/>
  <c r="J1379" i="1"/>
  <c r="J1381" i="1"/>
  <c r="J1382" i="1"/>
  <c r="J1383" i="1"/>
  <c r="J1385" i="1"/>
  <c r="J1386" i="1"/>
  <c r="J1387" i="1"/>
  <c r="J1388" i="1"/>
  <c r="J1389" i="1"/>
  <c r="J1390" i="1"/>
  <c r="J1391" i="1"/>
  <c r="J1393" i="1"/>
  <c r="J1394" i="1"/>
  <c r="J1395" i="1"/>
  <c r="J1397" i="1"/>
  <c r="J1398" i="1"/>
  <c r="J1399" i="1"/>
  <c r="J1400" i="1"/>
  <c r="J1401" i="1"/>
  <c r="J1402" i="1"/>
  <c r="J1403" i="1"/>
  <c r="J1405" i="1"/>
  <c r="J1406" i="1"/>
  <c r="J1407" i="1"/>
  <c r="J1409" i="1"/>
  <c r="J1410" i="1"/>
  <c r="J1411" i="1"/>
  <c r="J1412" i="1"/>
  <c r="J1413" i="1"/>
  <c r="J1414" i="1"/>
  <c r="J1415" i="1"/>
  <c r="J1417" i="1"/>
  <c r="J1418" i="1"/>
  <c r="J1419" i="1"/>
  <c r="J1421" i="1"/>
  <c r="J1422" i="1"/>
  <c r="J1423" i="1"/>
  <c r="J1424" i="1"/>
  <c r="J1425" i="1"/>
  <c r="J1426" i="1"/>
  <c r="J1427" i="1"/>
  <c r="J1429" i="1"/>
  <c r="J1430" i="1"/>
  <c r="J1431" i="1"/>
  <c r="J1433" i="1"/>
  <c r="J1434" i="1"/>
  <c r="J1435" i="1"/>
  <c r="J1436" i="1"/>
  <c r="J1437" i="1"/>
  <c r="J1438" i="1"/>
  <c r="J1439" i="1"/>
  <c r="J1441" i="1"/>
  <c r="J1442" i="1"/>
  <c r="J1443" i="1"/>
  <c r="J1445" i="1"/>
  <c r="J1446" i="1"/>
  <c r="J1447" i="1"/>
  <c r="J1448" i="1"/>
  <c r="J1449" i="1"/>
  <c r="J1450" i="1"/>
  <c r="J1451" i="1"/>
  <c r="J1453" i="1"/>
  <c r="J1454" i="1"/>
  <c r="J1455" i="1"/>
  <c r="J1457" i="1"/>
  <c r="J1458" i="1"/>
  <c r="J1459" i="1"/>
  <c r="J1460" i="1"/>
  <c r="J1461" i="1"/>
  <c r="J1462" i="1"/>
  <c r="J1463" i="1"/>
  <c r="J1465" i="1"/>
  <c r="J1466" i="1"/>
  <c r="J1467" i="1"/>
  <c r="J1469" i="1"/>
  <c r="J1470" i="1"/>
  <c r="J1471" i="1"/>
  <c r="J1472" i="1"/>
  <c r="J1473" i="1"/>
  <c r="J1474" i="1"/>
  <c r="J1475" i="1"/>
  <c r="J1477" i="1"/>
  <c r="J1478" i="1"/>
  <c r="J1479" i="1"/>
  <c r="J1481" i="1"/>
  <c r="J1482" i="1"/>
  <c r="J1483" i="1"/>
  <c r="J1484" i="1"/>
  <c r="J1485" i="1"/>
  <c r="J1486" i="1"/>
  <c r="J1487" i="1"/>
  <c r="J1489" i="1"/>
  <c r="J1490" i="1"/>
  <c r="J1491" i="1"/>
  <c r="J1493" i="1"/>
  <c r="J1494" i="1"/>
  <c r="J1495" i="1"/>
  <c r="J1496" i="1"/>
  <c r="J1497" i="1"/>
  <c r="J1498" i="1"/>
  <c r="J1499" i="1"/>
  <c r="J1501" i="1"/>
  <c r="J1502" i="1"/>
  <c r="J1503" i="1"/>
  <c r="J1505" i="1"/>
  <c r="J1506" i="1"/>
  <c r="J1507" i="1"/>
  <c r="J1508" i="1"/>
  <c r="J1509" i="1"/>
  <c r="J1510" i="1"/>
  <c r="J1511" i="1"/>
  <c r="J1513" i="1"/>
  <c r="J1514" i="1"/>
  <c r="J1515" i="1"/>
  <c r="J1517" i="1"/>
  <c r="J1518" i="1"/>
  <c r="J1519" i="1"/>
  <c r="J1520" i="1"/>
  <c r="J1521" i="1"/>
  <c r="J1522" i="1"/>
  <c r="J1523" i="1"/>
  <c r="J1525" i="1"/>
  <c r="J1526" i="1"/>
  <c r="J1527" i="1"/>
  <c r="J1529" i="1"/>
  <c r="J1530" i="1"/>
  <c r="J1531" i="1"/>
  <c r="J1532" i="1"/>
  <c r="J1533" i="1"/>
  <c r="J1534" i="1"/>
  <c r="J1535" i="1"/>
  <c r="J1537" i="1"/>
  <c r="J1538" i="1"/>
  <c r="J1539" i="1"/>
  <c r="J1541" i="1"/>
  <c r="J1542" i="1"/>
  <c r="J1543" i="1"/>
  <c r="J1544" i="1"/>
  <c r="J1545" i="1"/>
  <c r="J1546" i="1"/>
  <c r="J1547" i="1"/>
  <c r="J1549" i="1"/>
  <c r="J1550" i="1"/>
  <c r="J1551" i="1"/>
  <c r="J1553" i="1"/>
  <c r="J1554" i="1"/>
  <c r="J1555" i="1"/>
  <c r="J1556" i="1"/>
  <c r="J1557" i="1"/>
  <c r="J1558" i="1"/>
  <c r="J1559" i="1"/>
  <c r="J1561" i="1"/>
  <c r="J1562" i="1"/>
  <c r="J1563" i="1"/>
  <c r="J1565" i="1"/>
  <c r="J1566" i="1"/>
  <c r="J1567" i="1"/>
  <c r="J1568" i="1"/>
  <c r="J1569" i="1"/>
  <c r="J1570" i="1"/>
  <c r="J1571" i="1"/>
  <c r="J1573" i="1"/>
  <c r="J1574" i="1"/>
  <c r="J1575" i="1"/>
  <c r="J1577" i="1"/>
  <c r="J1578" i="1"/>
  <c r="J1579" i="1"/>
  <c r="J1580" i="1"/>
  <c r="J1581" i="1"/>
  <c r="J1582" i="1"/>
  <c r="J1583" i="1"/>
  <c r="J1585" i="1"/>
  <c r="J1586" i="1"/>
  <c r="J1587" i="1"/>
  <c r="J1589" i="1"/>
  <c r="J1590" i="1"/>
  <c r="J1591" i="1"/>
  <c r="J1592" i="1"/>
  <c r="J1593" i="1"/>
  <c r="J1594" i="1"/>
  <c r="J1595" i="1"/>
  <c r="J1597" i="1"/>
  <c r="J1598" i="1"/>
  <c r="J1599" i="1"/>
  <c r="J1601" i="1"/>
  <c r="J1602" i="1"/>
  <c r="J1603" i="1"/>
  <c r="J1604" i="1"/>
  <c r="J1605" i="1"/>
  <c r="J1606" i="1"/>
  <c r="J1607" i="1"/>
  <c r="J1609" i="1"/>
  <c r="J1610" i="1"/>
  <c r="J1611" i="1"/>
  <c r="J1613" i="1"/>
  <c r="J1614" i="1"/>
  <c r="J1615" i="1"/>
  <c r="J1616" i="1"/>
  <c r="J1617" i="1"/>
  <c r="J1618" i="1"/>
  <c r="J1619" i="1"/>
  <c r="J1621" i="1"/>
  <c r="J1622" i="1"/>
  <c r="J1623" i="1"/>
  <c r="J1625" i="1"/>
  <c r="J1626" i="1"/>
  <c r="J1627" i="1"/>
  <c r="J1628" i="1"/>
  <c r="J1629" i="1"/>
  <c r="J1630" i="1"/>
  <c r="J1631" i="1"/>
  <c r="J1633" i="1"/>
  <c r="J1634" i="1"/>
  <c r="J1635" i="1"/>
  <c r="J1637" i="1"/>
  <c r="J1638" i="1"/>
  <c r="J1639" i="1"/>
  <c r="J1640" i="1"/>
  <c r="J1641" i="1"/>
  <c r="J1642" i="1"/>
  <c r="J1643" i="1"/>
  <c r="J1645" i="1"/>
  <c r="J1646" i="1"/>
  <c r="J1647" i="1"/>
  <c r="J1649" i="1"/>
  <c r="J1650" i="1"/>
  <c r="J1651" i="1"/>
  <c r="J1652" i="1"/>
  <c r="J1653" i="1"/>
  <c r="J1654" i="1"/>
  <c r="J1655" i="1"/>
  <c r="J1657" i="1"/>
  <c r="J1658" i="1"/>
  <c r="J1659" i="1"/>
  <c r="J1661" i="1"/>
  <c r="J1662" i="1"/>
  <c r="J1663" i="1"/>
  <c r="J1664" i="1"/>
  <c r="J1665" i="1"/>
  <c r="J1666" i="1"/>
  <c r="J1667" i="1"/>
  <c r="J1669" i="1"/>
  <c r="J1670" i="1"/>
  <c r="J1671" i="1"/>
  <c r="J1673" i="1"/>
  <c r="J1674" i="1"/>
  <c r="J1675" i="1"/>
  <c r="J1676" i="1"/>
  <c r="J1677" i="1"/>
  <c r="J1678" i="1"/>
  <c r="J1679" i="1"/>
  <c r="J1681" i="1"/>
  <c r="J1682" i="1"/>
  <c r="J1683" i="1"/>
  <c r="J1685" i="1"/>
  <c r="J1686" i="1"/>
  <c r="J1687" i="1"/>
  <c r="J1688" i="1"/>
  <c r="J1689" i="1"/>
  <c r="J1690" i="1"/>
  <c r="J1691" i="1"/>
  <c r="J1693" i="1"/>
  <c r="J1694" i="1"/>
  <c r="J1695" i="1"/>
  <c r="J1697" i="1"/>
  <c r="J1698" i="1"/>
  <c r="J1699" i="1"/>
  <c r="J1700" i="1"/>
  <c r="J1701" i="1"/>
  <c r="J1702" i="1"/>
  <c r="J1703" i="1"/>
  <c r="J1705" i="1"/>
  <c r="J1706" i="1"/>
  <c r="J1707" i="1"/>
  <c r="J1709" i="1"/>
  <c r="J1710" i="1"/>
  <c r="J1711" i="1"/>
  <c r="J1712" i="1"/>
  <c r="J1713" i="1"/>
  <c r="J1714" i="1"/>
  <c r="J1715" i="1"/>
  <c r="J1717" i="1"/>
  <c r="J1718" i="1"/>
  <c r="J1719" i="1"/>
  <c r="J1721" i="1"/>
  <c r="J1722" i="1"/>
  <c r="J1723" i="1"/>
  <c r="J1724" i="1"/>
  <c r="J1725" i="1"/>
  <c r="J1726" i="1"/>
  <c r="J1727" i="1"/>
  <c r="J1729" i="1"/>
  <c r="J1730" i="1"/>
  <c r="J1731" i="1"/>
  <c r="J1733" i="1"/>
  <c r="J1734" i="1"/>
  <c r="J1735" i="1"/>
  <c r="J1736" i="1"/>
  <c r="J1737" i="1"/>
  <c r="J1738" i="1"/>
  <c r="J1739" i="1"/>
  <c r="J1741" i="1"/>
  <c r="J1742" i="1"/>
  <c r="J1743" i="1"/>
  <c r="J1745" i="1"/>
  <c r="J1746" i="1"/>
  <c r="J1747" i="1"/>
  <c r="J1748" i="1"/>
  <c r="J1749" i="1"/>
  <c r="J1750" i="1"/>
  <c r="J1751" i="1"/>
  <c r="J1753" i="1"/>
  <c r="J1754" i="1"/>
  <c r="J1755" i="1"/>
  <c r="J1757" i="1"/>
  <c r="J1758" i="1"/>
  <c r="J1759" i="1"/>
  <c r="J1760" i="1"/>
  <c r="J1761" i="1"/>
  <c r="J1762" i="1"/>
  <c r="J1763" i="1"/>
  <c r="J1765" i="1"/>
  <c r="J1766" i="1"/>
  <c r="J1767" i="1"/>
  <c r="J1769" i="1"/>
  <c r="J1770" i="1"/>
  <c r="J1771" i="1"/>
  <c r="J1772" i="1"/>
  <c r="J1773" i="1"/>
  <c r="J1774" i="1"/>
  <c r="J1775" i="1"/>
  <c r="J1777" i="1"/>
  <c r="J1778" i="1"/>
  <c r="J1779" i="1"/>
  <c r="J1781" i="1"/>
  <c r="J1782" i="1"/>
  <c r="J1783" i="1"/>
  <c r="J1784" i="1"/>
  <c r="J1785" i="1"/>
  <c r="J1786" i="1"/>
  <c r="J1787" i="1"/>
  <c r="J1789" i="1"/>
  <c r="J1790" i="1"/>
  <c r="J1791" i="1"/>
  <c r="J1793" i="1"/>
  <c r="J1794" i="1"/>
  <c r="J1795" i="1"/>
  <c r="J1796" i="1"/>
  <c r="J1797" i="1"/>
  <c r="J1798" i="1"/>
  <c r="J1799" i="1"/>
  <c r="J1801" i="1"/>
  <c r="J1802" i="1"/>
  <c r="J1803" i="1"/>
  <c r="J1805" i="1"/>
  <c r="J1806" i="1"/>
  <c r="J1807" i="1"/>
  <c r="J1808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L8" i="1" l="1" a="1"/>
  <c r="L8" i="1" s="1"/>
  <c r="S12" i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S577" i="1" s="1"/>
  <c r="S578" i="1" s="1"/>
  <c r="S579" i="1" s="1"/>
  <c r="S580" i="1" s="1"/>
  <c r="S581" i="1" s="1"/>
  <c r="S582" i="1" s="1"/>
  <c r="S583" i="1" s="1"/>
  <c r="S584" i="1" s="1"/>
  <c r="S585" i="1" s="1"/>
  <c r="S586" i="1" s="1"/>
  <c r="S587" i="1" s="1"/>
  <c r="S588" i="1" s="1"/>
  <c r="S589" i="1" s="1"/>
  <c r="S590" i="1" s="1"/>
  <c r="S591" i="1" s="1"/>
  <c r="S592" i="1" s="1"/>
  <c r="S593" i="1" s="1"/>
  <c r="S594" i="1" s="1"/>
  <c r="S595" i="1" s="1"/>
  <c r="S596" i="1" s="1"/>
  <c r="S597" i="1" s="1"/>
  <c r="S598" i="1" s="1"/>
  <c r="S599" i="1" s="1"/>
  <c r="S600" i="1" s="1"/>
  <c r="S601" i="1" s="1"/>
  <c r="S602" i="1" s="1"/>
  <c r="S603" i="1" s="1"/>
  <c r="S604" i="1" s="1"/>
  <c r="S605" i="1" s="1"/>
  <c r="S606" i="1" s="1"/>
  <c r="S607" i="1" s="1"/>
  <c r="S608" i="1" s="1"/>
  <c r="S609" i="1" s="1"/>
  <c r="S610" i="1" s="1"/>
  <c r="S611" i="1" s="1"/>
  <c r="S612" i="1" s="1"/>
  <c r="S613" i="1" s="1"/>
  <c r="S614" i="1" s="1"/>
  <c r="S615" i="1" s="1"/>
  <c r="S616" i="1" s="1"/>
  <c r="S617" i="1" s="1"/>
  <c r="S618" i="1" s="1"/>
  <c r="S619" i="1" s="1"/>
  <c r="S620" i="1" s="1"/>
  <c r="S621" i="1" s="1"/>
  <c r="S622" i="1" s="1"/>
  <c r="S623" i="1" s="1"/>
  <c r="S624" i="1" s="1"/>
  <c r="S625" i="1" s="1"/>
  <c r="S626" i="1" s="1"/>
  <c r="S627" i="1" s="1"/>
  <c r="S628" i="1" s="1"/>
  <c r="S629" i="1" s="1"/>
  <c r="S630" i="1" s="1"/>
  <c r="S631" i="1" s="1"/>
  <c r="S632" i="1" s="1"/>
  <c r="S633" i="1" s="1"/>
  <c r="S634" i="1" s="1"/>
  <c r="S635" i="1" s="1"/>
  <c r="S636" i="1" s="1"/>
  <c r="S637" i="1" s="1"/>
  <c r="S638" i="1" s="1"/>
  <c r="S639" i="1" s="1"/>
  <c r="S640" i="1" s="1"/>
  <c r="S641" i="1" s="1"/>
  <c r="S642" i="1" s="1"/>
  <c r="S643" i="1" s="1"/>
  <c r="S644" i="1" s="1"/>
  <c r="S645" i="1" s="1"/>
  <c r="S646" i="1" s="1"/>
  <c r="S647" i="1" s="1"/>
  <c r="S648" i="1" s="1"/>
  <c r="S649" i="1" s="1"/>
  <c r="S650" i="1" s="1"/>
  <c r="S651" i="1" s="1"/>
  <c r="S652" i="1" s="1"/>
  <c r="S653" i="1" s="1"/>
  <c r="S654" i="1" s="1"/>
  <c r="S655" i="1" s="1"/>
  <c r="S656" i="1" s="1"/>
  <c r="S657" i="1" s="1"/>
  <c r="S658" i="1" s="1"/>
  <c r="S659" i="1" s="1"/>
  <c r="S660" i="1" s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676" i="1" s="1"/>
  <c r="S677" i="1" s="1"/>
  <c r="S678" i="1" s="1"/>
  <c r="S679" i="1" s="1"/>
  <c r="S680" i="1" s="1"/>
  <c r="S681" i="1" s="1"/>
  <c r="S682" i="1" s="1"/>
  <c r="S683" i="1" s="1"/>
  <c r="S684" i="1" s="1"/>
  <c r="S685" i="1" s="1"/>
  <c r="S686" i="1" s="1"/>
  <c r="S687" i="1" s="1"/>
  <c r="S688" i="1" s="1"/>
  <c r="S689" i="1" s="1"/>
  <c r="S690" i="1" s="1"/>
  <c r="S691" i="1" s="1"/>
  <c r="S692" i="1" s="1"/>
  <c r="S693" i="1" s="1"/>
  <c r="S694" i="1" s="1"/>
  <c r="S695" i="1" s="1"/>
  <c r="S696" i="1" s="1"/>
  <c r="S697" i="1" s="1"/>
  <c r="S698" i="1" s="1"/>
  <c r="S699" i="1" s="1"/>
  <c r="S700" i="1" s="1"/>
  <c r="S701" i="1" s="1"/>
  <c r="S702" i="1" s="1"/>
  <c r="S703" i="1" s="1"/>
  <c r="S704" i="1" s="1"/>
  <c r="S705" i="1" s="1"/>
  <c r="S706" i="1" s="1"/>
  <c r="S707" i="1" s="1"/>
  <c r="S708" i="1" s="1"/>
  <c r="S709" i="1" s="1"/>
  <c r="S710" i="1" s="1"/>
  <c r="S711" i="1" s="1"/>
  <c r="S712" i="1" s="1"/>
  <c r="S713" i="1" s="1"/>
  <c r="S714" i="1" s="1"/>
  <c r="S715" i="1" s="1"/>
  <c r="S716" i="1" s="1"/>
  <c r="S717" i="1" s="1"/>
  <c r="S718" i="1" s="1"/>
  <c r="S719" i="1" s="1"/>
  <c r="S720" i="1" s="1"/>
  <c r="S721" i="1" s="1"/>
  <c r="S722" i="1" s="1"/>
  <c r="S723" i="1" s="1"/>
  <c r="S724" i="1" s="1"/>
  <c r="S725" i="1" s="1"/>
  <c r="S726" i="1" s="1"/>
  <c r="S727" i="1" s="1"/>
  <c r="S728" i="1" s="1"/>
  <c r="S729" i="1" s="1"/>
  <c r="S730" i="1" s="1"/>
  <c r="S731" i="1" s="1"/>
  <c r="S732" i="1" s="1"/>
  <c r="S733" i="1" s="1"/>
  <c r="S734" i="1" s="1"/>
  <c r="S735" i="1" s="1"/>
  <c r="S736" i="1" s="1"/>
  <c r="S737" i="1" s="1"/>
  <c r="S738" i="1" s="1"/>
  <c r="S739" i="1" s="1"/>
  <c r="S740" i="1" s="1"/>
  <c r="S741" i="1" s="1"/>
  <c r="S742" i="1" s="1"/>
  <c r="S743" i="1" s="1"/>
  <c r="S744" i="1" s="1"/>
  <c r="S745" i="1" s="1"/>
  <c r="S746" i="1" s="1"/>
  <c r="S747" i="1" s="1"/>
  <c r="S748" i="1" s="1"/>
  <c r="S749" i="1" s="1"/>
  <c r="S750" i="1" s="1"/>
  <c r="S751" i="1" s="1"/>
  <c r="S752" i="1" s="1"/>
  <c r="S753" i="1" s="1"/>
  <c r="S754" i="1" s="1"/>
  <c r="S755" i="1" s="1"/>
  <c r="S756" i="1" s="1"/>
  <c r="S757" i="1" s="1"/>
  <c r="S758" i="1" s="1"/>
  <c r="S759" i="1" s="1"/>
  <c r="S760" i="1" s="1"/>
  <c r="S761" i="1" s="1"/>
  <c r="S762" i="1" s="1"/>
  <c r="S763" i="1" s="1"/>
  <c r="S764" i="1" s="1"/>
  <c r="S765" i="1" s="1"/>
  <c r="S766" i="1" s="1"/>
  <c r="S767" i="1" s="1"/>
  <c r="S768" i="1" s="1"/>
  <c r="S769" i="1" s="1"/>
  <c r="S770" i="1" s="1"/>
  <c r="S771" i="1" s="1"/>
  <c r="S772" i="1" s="1"/>
  <c r="S773" i="1" s="1"/>
  <c r="S774" i="1" s="1"/>
  <c r="S775" i="1" s="1"/>
  <c r="S776" i="1" s="1"/>
  <c r="S777" i="1" s="1"/>
  <c r="S778" i="1" s="1"/>
  <c r="S779" i="1" s="1"/>
  <c r="S780" i="1" s="1"/>
  <c r="S781" i="1" s="1"/>
  <c r="S782" i="1" s="1"/>
  <c r="S783" i="1" s="1"/>
  <c r="S784" i="1" s="1"/>
  <c r="S785" i="1" s="1"/>
  <c r="S786" i="1" s="1"/>
  <c r="S787" i="1" s="1"/>
  <c r="S788" i="1" s="1"/>
  <c r="S789" i="1" s="1"/>
  <c r="S790" i="1" s="1"/>
  <c r="S791" i="1" s="1"/>
  <c r="S792" i="1" s="1"/>
  <c r="S793" i="1" s="1"/>
  <c r="S794" i="1" s="1"/>
  <c r="S795" i="1" s="1"/>
  <c r="S796" i="1" s="1"/>
  <c r="S797" i="1" s="1"/>
  <c r="S798" i="1" s="1"/>
  <c r="S799" i="1" s="1"/>
  <c r="S800" i="1" s="1"/>
  <c r="S801" i="1" s="1"/>
  <c r="S802" i="1" s="1"/>
  <c r="S803" i="1" s="1"/>
  <c r="S804" i="1" s="1"/>
  <c r="S805" i="1" s="1"/>
  <c r="S806" i="1" s="1"/>
  <c r="S807" i="1" s="1"/>
  <c r="S808" i="1" s="1"/>
  <c r="S809" i="1" s="1"/>
  <c r="S810" i="1" s="1"/>
  <c r="S811" i="1" s="1"/>
  <c r="S812" i="1" s="1"/>
  <c r="S813" i="1" s="1"/>
  <c r="S814" i="1" s="1"/>
  <c r="S815" i="1" s="1"/>
  <c r="S816" i="1" s="1"/>
  <c r="S817" i="1" s="1"/>
  <c r="S818" i="1" s="1"/>
  <c r="S819" i="1" s="1"/>
  <c r="S820" i="1" s="1"/>
  <c r="S821" i="1" s="1"/>
  <c r="S822" i="1" s="1"/>
  <c r="S823" i="1" s="1"/>
  <c r="S824" i="1" s="1"/>
  <c r="S825" i="1" s="1"/>
  <c r="S826" i="1" s="1"/>
  <c r="S827" i="1" s="1"/>
  <c r="S828" i="1" s="1"/>
  <c r="S829" i="1" s="1"/>
  <c r="S830" i="1" s="1"/>
  <c r="S831" i="1" s="1"/>
  <c r="S832" i="1" s="1"/>
  <c r="S833" i="1" s="1"/>
  <c r="S834" i="1" s="1"/>
  <c r="S835" i="1" s="1"/>
  <c r="S836" i="1" s="1"/>
  <c r="S837" i="1" s="1"/>
  <c r="S838" i="1" s="1"/>
  <c r="S839" i="1" s="1"/>
  <c r="S840" i="1" s="1"/>
  <c r="S841" i="1" s="1"/>
  <c r="S842" i="1" s="1"/>
  <c r="S843" i="1" s="1"/>
  <c r="S844" i="1" s="1"/>
  <c r="S845" i="1" s="1"/>
  <c r="S846" i="1" s="1"/>
  <c r="S847" i="1" s="1"/>
  <c r="S848" i="1" s="1"/>
  <c r="S849" i="1" s="1"/>
  <c r="S850" i="1" s="1"/>
  <c r="S851" i="1" s="1"/>
  <c r="S852" i="1" s="1"/>
  <c r="S853" i="1" s="1"/>
  <c r="S854" i="1" s="1"/>
  <c r="S855" i="1" s="1"/>
  <c r="S856" i="1" s="1"/>
  <c r="S857" i="1" s="1"/>
  <c r="S858" i="1" s="1"/>
  <c r="S859" i="1" s="1"/>
  <c r="S860" i="1" s="1"/>
  <c r="S861" i="1" s="1"/>
  <c r="S862" i="1" s="1"/>
  <c r="S863" i="1" s="1"/>
  <c r="S864" i="1" s="1"/>
  <c r="S865" i="1" s="1"/>
  <c r="S866" i="1" s="1"/>
  <c r="S867" i="1" s="1"/>
  <c r="S868" i="1" s="1"/>
  <c r="S869" i="1" s="1"/>
  <c r="S870" i="1" s="1"/>
  <c r="S871" i="1" s="1"/>
  <c r="S872" i="1" s="1"/>
  <c r="S873" i="1" s="1"/>
  <c r="S874" i="1" s="1"/>
  <c r="S875" i="1" s="1"/>
  <c r="S876" i="1" s="1"/>
  <c r="S877" i="1" s="1"/>
  <c r="S878" i="1" s="1"/>
  <c r="S879" i="1" s="1"/>
  <c r="S880" i="1" s="1"/>
  <c r="S881" i="1" s="1"/>
  <c r="S882" i="1" s="1"/>
  <c r="S883" i="1" s="1"/>
  <c r="S884" i="1" s="1"/>
  <c r="S885" i="1" s="1"/>
  <c r="S886" i="1" s="1"/>
  <c r="S887" i="1" s="1"/>
  <c r="S888" i="1" s="1"/>
  <c r="S889" i="1" s="1"/>
  <c r="S890" i="1" s="1"/>
  <c r="S891" i="1" s="1"/>
  <c r="S892" i="1" s="1"/>
  <c r="S893" i="1" s="1"/>
  <c r="S894" i="1" s="1"/>
  <c r="S895" i="1" s="1"/>
  <c r="S896" i="1" s="1"/>
  <c r="S897" i="1" s="1"/>
  <c r="S898" i="1" s="1"/>
  <c r="S899" i="1" s="1"/>
  <c r="S900" i="1" s="1"/>
  <c r="S901" i="1" s="1"/>
  <c r="S902" i="1" s="1"/>
  <c r="S903" i="1" s="1"/>
  <c r="S904" i="1" s="1"/>
  <c r="S905" i="1" s="1"/>
  <c r="S906" i="1" s="1"/>
  <c r="S907" i="1" s="1"/>
  <c r="S908" i="1" s="1"/>
  <c r="S909" i="1" s="1"/>
  <c r="S910" i="1" s="1"/>
  <c r="S911" i="1" s="1"/>
  <c r="S912" i="1" s="1"/>
  <c r="S913" i="1" s="1"/>
  <c r="S914" i="1" s="1"/>
  <c r="S915" i="1" s="1"/>
  <c r="S916" i="1" s="1"/>
  <c r="S917" i="1" s="1"/>
  <c r="S918" i="1" s="1"/>
  <c r="S919" i="1" s="1"/>
  <c r="S920" i="1" s="1"/>
  <c r="S921" i="1" s="1"/>
  <c r="S922" i="1" s="1"/>
  <c r="S923" i="1" s="1"/>
  <c r="S924" i="1" s="1"/>
  <c r="S925" i="1" s="1"/>
  <c r="S926" i="1" s="1"/>
  <c r="S927" i="1" s="1"/>
  <c r="S928" i="1" s="1"/>
  <c r="S929" i="1" s="1"/>
  <c r="S930" i="1" s="1"/>
  <c r="S931" i="1" s="1"/>
  <c r="S932" i="1" s="1"/>
  <c r="S933" i="1" s="1"/>
  <c r="S934" i="1" s="1"/>
  <c r="S935" i="1" s="1"/>
  <c r="S936" i="1" s="1"/>
  <c r="S937" i="1" s="1"/>
  <c r="S938" i="1" s="1"/>
  <c r="S939" i="1" s="1"/>
  <c r="S940" i="1" s="1"/>
  <c r="S941" i="1" s="1"/>
  <c r="S942" i="1" s="1"/>
  <c r="S943" i="1" s="1"/>
  <c r="S944" i="1" s="1"/>
  <c r="S945" i="1" s="1"/>
  <c r="S946" i="1" s="1"/>
  <c r="S947" i="1" s="1"/>
  <c r="S948" i="1" s="1"/>
  <c r="S949" i="1" s="1"/>
  <c r="S950" i="1" s="1"/>
  <c r="S951" i="1" s="1"/>
  <c r="S952" i="1" s="1"/>
  <c r="S953" i="1" s="1"/>
  <c r="S954" i="1" s="1"/>
  <c r="S955" i="1" s="1"/>
  <c r="S956" i="1" s="1"/>
  <c r="S957" i="1" s="1"/>
  <c r="S958" i="1" s="1"/>
  <c r="S959" i="1" s="1"/>
  <c r="S960" i="1" s="1"/>
  <c r="S961" i="1" s="1"/>
  <c r="S962" i="1" s="1"/>
  <c r="S963" i="1" s="1"/>
  <c r="S964" i="1" s="1"/>
  <c r="S965" i="1" s="1"/>
  <c r="S966" i="1" s="1"/>
  <c r="S967" i="1" s="1"/>
  <c r="S968" i="1" s="1"/>
  <c r="S969" i="1" s="1"/>
  <c r="S970" i="1" s="1"/>
  <c r="S971" i="1" s="1"/>
  <c r="S972" i="1" s="1"/>
  <c r="S973" i="1" s="1"/>
  <c r="S974" i="1" s="1"/>
  <c r="S975" i="1" s="1"/>
  <c r="S976" i="1" s="1"/>
  <c r="S977" i="1" s="1"/>
  <c r="S978" i="1" s="1"/>
  <c r="S979" i="1" s="1"/>
  <c r="S980" i="1" s="1"/>
  <c r="S981" i="1" s="1"/>
  <c r="S982" i="1" s="1"/>
  <c r="S983" i="1" s="1"/>
  <c r="S984" i="1" s="1"/>
  <c r="S985" i="1" s="1"/>
  <c r="S986" i="1" s="1"/>
  <c r="S987" i="1" s="1"/>
  <c r="S988" i="1" s="1"/>
  <c r="S989" i="1" s="1"/>
  <c r="S990" i="1" s="1"/>
  <c r="S991" i="1" s="1"/>
  <c r="S992" i="1" s="1"/>
  <c r="S993" i="1" s="1"/>
  <c r="S994" i="1" s="1"/>
  <c r="S995" i="1" s="1"/>
  <c r="S996" i="1" s="1"/>
  <c r="S997" i="1" s="1"/>
  <c r="S998" i="1" s="1"/>
  <c r="S999" i="1" s="1"/>
  <c r="S1000" i="1" s="1"/>
  <c r="S1001" i="1" s="1"/>
  <c r="S1002" i="1" s="1"/>
  <c r="S1003" i="1" s="1"/>
  <c r="S1004" i="1" s="1"/>
  <c r="S1005" i="1" s="1"/>
  <c r="S1006" i="1" s="1"/>
  <c r="S1007" i="1" s="1"/>
  <c r="S1008" i="1" s="1"/>
  <c r="S1009" i="1" s="1"/>
  <c r="S1010" i="1" s="1"/>
  <c r="S1011" i="1" s="1"/>
  <c r="S1012" i="1" s="1"/>
  <c r="S1013" i="1" s="1"/>
  <c r="S1014" i="1" s="1"/>
  <c r="S1015" i="1" s="1"/>
  <c r="S1016" i="1" s="1"/>
  <c r="S1017" i="1" s="1"/>
  <c r="S1018" i="1" s="1"/>
  <c r="S1019" i="1" s="1"/>
  <c r="S1020" i="1" s="1"/>
  <c r="S1021" i="1" s="1"/>
  <c r="S1022" i="1" s="1"/>
  <c r="S1023" i="1" s="1"/>
  <c r="S1024" i="1" s="1"/>
  <c r="S1025" i="1" s="1"/>
  <c r="S1026" i="1" s="1"/>
  <c r="S1027" i="1" s="1"/>
  <c r="S1028" i="1" s="1"/>
  <c r="S1029" i="1" s="1"/>
  <c r="S1030" i="1" s="1"/>
  <c r="S1031" i="1" s="1"/>
  <c r="S1032" i="1" s="1"/>
  <c r="S1033" i="1" s="1"/>
  <c r="S1034" i="1" s="1"/>
  <c r="S1035" i="1" s="1"/>
  <c r="S1036" i="1" s="1"/>
  <c r="S1037" i="1" s="1"/>
  <c r="S1038" i="1" s="1"/>
  <c r="S1039" i="1" s="1"/>
  <c r="S1040" i="1" s="1"/>
  <c r="S1041" i="1" s="1"/>
  <c r="S1042" i="1" s="1"/>
  <c r="S1043" i="1" s="1"/>
  <c r="S1044" i="1" s="1"/>
  <c r="S1045" i="1" s="1"/>
  <c r="S1046" i="1" s="1"/>
  <c r="S1047" i="1" s="1"/>
  <c r="S1048" i="1" s="1"/>
  <c r="S1049" i="1" s="1"/>
  <c r="S1050" i="1" s="1"/>
  <c r="S1051" i="1" s="1"/>
  <c r="S1052" i="1" s="1"/>
  <c r="S1053" i="1" s="1"/>
  <c r="S1054" i="1" s="1"/>
  <c r="S1055" i="1" s="1"/>
  <c r="S1056" i="1" s="1"/>
  <c r="S1057" i="1" s="1"/>
  <c r="S1058" i="1" s="1"/>
  <c r="S1059" i="1" s="1"/>
  <c r="S1060" i="1" s="1"/>
  <c r="S1061" i="1" s="1"/>
  <c r="S1062" i="1" s="1"/>
  <c r="S1063" i="1" s="1"/>
  <c r="S1064" i="1" s="1"/>
  <c r="S1065" i="1" s="1"/>
  <c r="S1066" i="1" s="1"/>
  <c r="S1067" i="1" s="1"/>
  <c r="S1068" i="1" s="1"/>
  <c r="S1069" i="1" s="1"/>
  <c r="S1070" i="1" s="1"/>
  <c r="S1071" i="1" s="1"/>
  <c r="S1072" i="1" s="1"/>
  <c r="S1073" i="1" s="1"/>
  <c r="S1074" i="1" s="1"/>
  <c r="S1075" i="1" s="1"/>
  <c r="S1076" i="1" s="1"/>
  <c r="S1077" i="1" s="1"/>
  <c r="S1078" i="1" s="1"/>
  <c r="S1079" i="1" s="1"/>
  <c r="S1080" i="1" s="1"/>
  <c r="S1081" i="1" s="1"/>
  <c r="S1082" i="1" s="1"/>
  <c r="S1083" i="1" s="1"/>
  <c r="S1084" i="1" s="1"/>
  <c r="S1085" i="1" s="1"/>
  <c r="S1086" i="1" s="1"/>
  <c r="S1087" i="1" s="1"/>
  <c r="S1088" i="1" s="1"/>
  <c r="S1089" i="1" s="1"/>
  <c r="S1090" i="1" s="1"/>
  <c r="S1091" i="1" s="1"/>
  <c r="S1092" i="1" s="1"/>
  <c r="S1093" i="1" s="1"/>
  <c r="S1094" i="1" s="1"/>
  <c r="S1095" i="1" s="1"/>
  <c r="S1096" i="1" s="1"/>
  <c r="S1097" i="1" s="1"/>
  <c r="S1098" i="1" s="1"/>
  <c r="S1099" i="1" s="1"/>
  <c r="S1100" i="1" s="1"/>
  <c r="S1101" i="1" s="1"/>
  <c r="S1102" i="1" s="1"/>
  <c r="S1103" i="1" s="1"/>
  <c r="S1104" i="1" s="1"/>
  <c r="S1105" i="1" s="1"/>
  <c r="S1106" i="1" s="1"/>
  <c r="S1107" i="1" s="1"/>
  <c r="S1108" i="1" s="1"/>
  <c r="S1109" i="1" s="1"/>
  <c r="S1110" i="1" s="1"/>
  <c r="S1111" i="1" s="1"/>
  <c r="S1112" i="1" s="1"/>
  <c r="S1113" i="1" s="1"/>
  <c r="S1114" i="1" s="1"/>
  <c r="S1115" i="1" s="1"/>
  <c r="S1116" i="1" s="1"/>
  <c r="S1117" i="1" s="1"/>
  <c r="S1118" i="1" s="1"/>
  <c r="S1119" i="1" s="1"/>
  <c r="S1120" i="1" s="1"/>
  <c r="S1121" i="1" s="1"/>
  <c r="S1122" i="1" s="1"/>
  <c r="S1123" i="1" s="1"/>
  <c r="S1124" i="1" s="1"/>
  <c r="S1125" i="1" s="1"/>
  <c r="S1126" i="1" s="1"/>
  <c r="S1127" i="1" s="1"/>
  <c r="S1128" i="1" s="1"/>
  <c r="S1129" i="1" s="1"/>
  <c r="S1130" i="1" s="1"/>
  <c r="S1131" i="1" s="1"/>
  <c r="S1132" i="1" s="1"/>
  <c r="S1133" i="1" s="1"/>
  <c r="S1134" i="1" s="1"/>
  <c r="S1135" i="1" s="1"/>
  <c r="S1136" i="1" s="1"/>
  <c r="S1137" i="1" s="1"/>
  <c r="S1138" i="1" s="1"/>
  <c r="S1139" i="1" s="1"/>
  <c r="S1140" i="1" s="1"/>
  <c r="S1141" i="1" s="1"/>
  <c r="S1142" i="1" s="1"/>
  <c r="S1143" i="1" s="1"/>
  <c r="S1144" i="1" s="1"/>
  <c r="S1145" i="1" s="1"/>
  <c r="S1146" i="1" s="1"/>
  <c r="S1147" i="1" s="1"/>
  <c r="S1148" i="1" s="1"/>
  <c r="S1149" i="1" s="1"/>
  <c r="S1150" i="1" s="1"/>
  <c r="S1151" i="1" s="1"/>
  <c r="S1152" i="1" s="1"/>
  <c r="S1153" i="1" s="1"/>
  <c r="S1154" i="1" s="1"/>
  <c r="S1155" i="1" s="1"/>
  <c r="S1156" i="1" s="1"/>
  <c r="S1157" i="1" s="1"/>
  <c r="S1158" i="1" s="1"/>
  <c r="S1159" i="1" s="1"/>
  <c r="S1160" i="1" s="1"/>
  <c r="S1161" i="1" s="1"/>
  <c r="S1162" i="1" s="1"/>
  <c r="S1163" i="1" s="1"/>
  <c r="S1164" i="1" s="1"/>
  <c r="S1165" i="1" s="1"/>
  <c r="S1166" i="1" s="1"/>
  <c r="S1167" i="1" s="1"/>
  <c r="S1168" i="1" s="1"/>
  <c r="S1169" i="1" s="1"/>
  <c r="S1170" i="1" s="1"/>
  <c r="S1171" i="1" s="1"/>
  <c r="S1172" i="1" s="1"/>
  <c r="S1173" i="1" s="1"/>
  <c r="S1174" i="1" s="1"/>
  <c r="S1175" i="1" s="1"/>
  <c r="S1176" i="1" s="1"/>
  <c r="S1177" i="1" s="1"/>
  <c r="S1178" i="1" s="1"/>
  <c r="S1179" i="1" s="1"/>
  <c r="S1180" i="1" s="1"/>
  <c r="S1181" i="1" s="1"/>
  <c r="S1182" i="1" s="1"/>
  <c r="S1183" i="1" s="1"/>
  <c r="S1184" i="1" s="1"/>
  <c r="S1185" i="1" s="1"/>
  <c r="S1186" i="1" s="1"/>
  <c r="S1187" i="1" s="1"/>
  <c r="S1188" i="1" s="1"/>
  <c r="S1189" i="1" s="1"/>
  <c r="S1190" i="1" s="1"/>
  <c r="S1191" i="1" s="1"/>
  <c r="S1192" i="1" s="1"/>
  <c r="S1193" i="1" s="1"/>
  <c r="S1194" i="1" s="1"/>
  <c r="S1195" i="1" s="1"/>
  <c r="S1196" i="1" s="1"/>
  <c r="S1197" i="1" s="1"/>
  <c r="S1198" i="1" s="1"/>
  <c r="S1199" i="1" s="1"/>
  <c r="S1200" i="1" s="1"/>
  <c r="S1201" i="1" s="1"/>
  <c r="S1202" i="1" s="1"/>
  <c r="S1203" i="1" s="1"/>
  <c r="S1204" i="1" s="1"/>
  <c r="S1205" i="1" s="1"/>
  <c r="S1206" i="1" s="1"/>
  <c r="S1207" i="1" s="1"/>
  <c r="S1208" i="1" s="1"/>
  <c r="S1209" i="1" s="1"/>
  <c r="S1210" i="1" s="1"/>
  <c r="S1211" i="1" s="1"/>
  <c r="S1212" i="1" s="1"/>
  <c r="S1213" i="1" s="1"/>
  <c r="S1214" i="1" s="1"/>
  <c r="S1215" i="1" s="1"/>
  <c r="S1216" i="1" s="1"/>
  <c r="S1217" i="1" s="1"/>
  <c r="S1218" i="1" s="1"/>
  <c r="S1219" i="1" s="1"/>
  <c r="S1220" i="1" s="1"/>
  <c r="S1221" i="1" s="1"/>
  <c r="S1222" i="1" s="1"/>
  <c r="S1223" i="1" s="1"/>
  <c r="S1224" i="1" s="1"/>
  <c r="S1225" i="1" s="1"/>
  <c r="S1226" i="1" s="1"/>
  <c r="S1227" i="1" s="1"/>
  <c r="S1228" i="1" s="1"/>
  <c r="S1229" i="1" s="1"/>
  <c r="S1230" i="1" s="1"/>
  <c r="S1231" i="1" s="1"/>
  <c r="S1232" i="1" s="1"/>
  <c r="S1233" i="1" s="1"/>
  <c r="S1234" i="1" s="1"/>
  <c r="S1235" i="1" s="1"/>
  <c r="S1236" i="1" s="1"/>
  <c r="S1237" i="1" s="1"/>
  <c r="S1238" i="1" s="1"/>
  <c r="S1239" i="1" s="1"/>
  <c r="S1240" i="1" s="1"/>
  <c r="S1241" i="1" s="1"/>
  <c r="S1242" i="1" s="1"/>
  <c r="S1243" i="1" s="1"/>
  <c r="S1244" i="1" s="1"/>
  <c r="S1245" i="1" s="1"/>
  <c r="S1246" i="1" s="1"/>
  <c r="S1247" i="1" s="1"/>
  <c r="S1248" i="1" s="1"/>
  <c r="S1249" i="1" s="1"/>
  <c r="S1250" i="1" s="1"/>
  <c r="S1251" i="1" s="1"/>
  <c r="S1252" i="1" s="1"/>
  <c r="S1253" i="1" s="1"/>
  <c r="S1254" i="1" s="1"/>
  <c r="S1255" i="1" s="1"/>
  <c r="S1256" i="1" s="1"/>
  <c r="S1257" i="1" s="1"/>
  <c r="S1258" i="1" s="1"/>
  <c r="S1259" i="1" s="1"/>
  <c r="S1260" i="1" s="1"/>
  <c r="S1261" i="1" s="1"/>
  <c r="S1262" i="1" s="1"/>
  <c r="S1263" i="1" s="1"/>
  <c r="S1264" i="1" s="1"/>
  <c r="S1265" i="1" s="1"/>
  <c r="S1266" i="1" s="1"/>
  <c r="S1267" i="1" s="1"/>
  <c r="S1268" i="1" s="1"/>
  <c r="S1269" i="1" s="1"/>
  <c r="S1270" i="1" s="1"/>
  <c r="S1271" i="1" s="1"/>
  <c r="S1272" i="1" s="1"/>
  <c r="S1273" i="1" s="1"/>
  <c r="S1274" i="1" s="1"/>
  <c r="S1275" i="1" s="1"/>
  <c r="S1276" i="1" s="1"/>
  <c r="S1277" i="1" s="1"/>
  <c r="S1278" i="1" s="1"/>
  <c r="S1279" i="1" s="1"/>
  <c r="S1280" i="1" s="1"/>
  <c r="S1281" i="1" s="1"/>
  <c r="S1282" i="1" s="1"/>
  <c r="S1283" i="1" s="1"/>
  <c r="S1284" i="1" s="1"/>
  <c r="S1285" i="1" s="1"/>
  <c r="S1286" i="1" s="1"/>
  <c r="S1287" i="1" s="1"/>
  <c r="S1288" i="1" s="1"/>
  <c r="S1289" i="1" s="1"/>
  <c r="S1290" i="1" s="1"/>
  <c r="S1291" i="1" s="1"/>
  <c r="S1292" i="1" s="1"/>
  <c r="S1293" i="1" s="1"/>
  <c r="S1294" i="1" s="1"/>
  <c r="S1295" i="1" s="1"/>
  <c r="S1296" i="1" s="1"/>
  <c r="S1297" i="1" s="1"/>
  <c r="S1298" i="1" s="1"/>
  <c r="S1299" i="1" s="1"/>
  <c r="S1300" i="1" s="1"/>
  <c r="S1301" i="1" s="1"/>
  <c r="S1302" i="1" s="1"/>
  <c r="S1303" i="1" s="1"/>
  <c r="S1304" i="1" s="1"/>
  <c r="S1305" i="1" s="1"/>
  <c r="S1306" i="1" s="1"/>
  <c r="S1307" i="1" s="1"/>
  <c r="S1308" i="1" s="1"/>
  <c r="S1309" i="1" s="1"/>
  <c r="S1310" i="1" s="1"/>
  <c r="S1311" i="1" s="1"/>
  <c r="S1312" i="1" s="1"/>
  <c r="S1313" i="1" s="1"/>
  <c r="S1314" i="1" s="1"/>
  <c r="S1315" i="1" s="1"/>
  <c r="S1316" i="1" s="1"/>
  <c r="S1317" i="1" s="1"/>
  <c r="S1318" i="1" s="1"/>
  <c r="S1319" i="1" s="1"/>
  <c r="S1320" i="1" s="1"/>
  <c r="S1321" i="1" s="1"/>
  <c r="S1322" i="1" s="1"/>
  <c r="S1323" i="1" s="1"/>
  <c r="S1324" i="1" s="1"/>
  <c r="S1325" i="1" s="1"/>
  <c r="S1326" i="1" s="1"/>
  <c r="S1327" i="1" s="1"/>
  <c r="S1328" i="1" s="1"/>
  <c r="S1329" i="1" s="1"/>
  <c r="S1330" i="1" s="1"/>
  <c r="S1331" i="1" s="1"/>
  <c r="S1332" i="1" s="1"/>
  <c r="S1333" i="1" s="1"/>
  <c r="S1334" i="1" s="1"/>
  <c r="S1335" i="1" s="1"/>
  <c r="S1336" i="1" s="1"/>
  <c r="S1337" i="1" s="1"/>
  <c r="S1338" i="1" s="1"/>
  <c r="S1339" i="1" s="1"/>
  <c r="S1340" i="1" s="1"/>
  <c r="S1341" i="1" s="1"/>
  <c r="S1342" i="1" s="1"/>
  <c r="S1343" i="1" s="1"/>
  <c r="S1344" i="1" s="1"/>
  <c r="S1345" i="1" s="1"/>
  <c r="S1346" i="1" s="1"/>
  <c r="S1347" i="1" s="1"/>
  <c r="S1348" i="1" s="1"/>
  <c r="S1349" i="1" s="1"/>
  <c r="S1350" i="1" s="1"/>
  <c r="S1351" i="1" s="1"/>
  <c r="S1352" i="1" s="1"/>
  <c r="S1353" i="1" s="1"/>
  <c r="S1354" i="1" s="1"/>
  <c r="S1355" i="1" s="1"/>
  <c r="S1356" i="1" s="1"/>
  <c r="S1357" i="1" s="1"/>
  <c r="S1358" i="1" s="1"/>
  <c r="S1359" i="1" s="1"/>
  <c r="S1360" i="1" s="1"/>
  <c r="S1361" i="1" s="1"/>
  <c r="S1362" i="1" s="1"/>
  <c r="S1363" i="1" s="1"/>
  <c r="S1364" i="1" s="1"/>
  <c r="S1365" i="1" s="1"/>
  <c r="S1366" i="1" s="1"/>
  <c r="S1367" i="1" s="1"/>
  <c r="S1368" i="1" s="1"/>
  <c r="S1369" i="1" s="1"/>
  <c r="S1370" i="1" s="1"/>
  <c r="S1371" i="1" s="1"/>
  <c r="S1372" i="1" s="1"/>
  <c r="S1373" i="1" s="1"/>
  <c r="S1374" i="1" s="1"/>
  <c r="S1375" i="1" s="1"/>
  <c r="S1376" i="1" s="1"/>
  <c r="S1377" i="1" s="1"/>
  <c r="S1378" i="1" s="1"/>
  <c r="S1379" i="1" s="1"/>
  <c r="S1380" i="1" s="1"/>
  <c r="S1381" i="1" s="1"/>
  <c r="S1382" i="1" s="1"/>
  <c r="S1383" i="1" s="1"/>
  <c r="S1384" i="1" s="1"/>
  <c r="S1385" i="1" s="1"/>
  <c r="S1386" i="1" s="1"/>
  <c r="S1387" i="1" s="1"/>
  <c r="S1388" i="1" s="1"/>
  <c r="S1389" i="1" s="1"/>
  <c r="S1390" i="1" s="1"/>
  <c r="S1391" i="1" s="1"/>
  <c r="S1392" i="1" s="1"/>
  <c r="S1393" i="1" s="1"/>
  <c r="S1394" i="1" s="1"/>
  <c r="S1395" i="1" s="1"/>
  <c r="S1396" i="1" s="1"/>
  <c r="S1397" i="1" s="1"/>
  <c r="S1398" i="1" s="1"/>
  <c r="S1399" i="1" s="1"/>
  <c r="S1400" i="1" s="1"/>
  <c r="S1401" i="1" s="1"/>
  <c r="S1402" i="1" s="1"/>
  <c r="S1403" i="1" s="1"/>
  <c r="S1404" i="1" s="1"/>
  <c r="S1405" i="1" s="1"/>
  <c r="S1406" i="1" s="1"/>
  <c r="S1407" i="1" s="1"/>
  <c r="S1408" i="1" s="1"/>
  <c r="S1409" i="1" s="1"/>
  <c r="S1410" i="1" s="1"/>
  <c r="S1411" i="1" s="1"/>
  <c r="S1412" i="1" s="1"/>
  <c r="S1413" i="1" s="1"/>
  <c r="S1414" i="1" s="1"/>
  <c r="S1415" i="1" s="1"/>
  <c r="S1416" i="1" s="1"/>
  <c r="S1417" i="1" s="1"/>
  <c r="S1418" i="1" s="1"/>
  <c r="S1419" i="1" s="1"/>
  <c r="S1420" i="1" s="1"/>
  <c r="S1421" i="1" s="1"/>
  <c r="S1422" i="1" s="1"/>
  <c r="S1423" i="1" s="1"/>
  <c r="S1424" i="1" s="1"/>
  <c r="S1425" i="1" s="1"/>
  <c r="S1426" i="1" s="1"/>
  <c r="S1427" i="1" s="1"/>
  <c r="S1428" i="1" s="1"/>
  <c r="S1429" i="1" s="1"/>
  <c r="S1430" i="1" s="1"/>
  <c r="S1431" i="1" s="1"/>
  <c r="S1432" i="1" s="1"/>
  <c r="S1433" i="1" s="1"/>
  <c r="S1434" i="1" s="1"/>
  <c r="S1435" i="1" s="1"/>
  <c r="S1436" i="1" s="1"/>
  <c r="S1437" i="1" s="1"/>
  <c r="S1438" i="1" s="1"/>
  <c r="S1439" i="1" s="1"/>
  <c r="S1440" i="1" s="1"/>
  <c r="S1441" i="1" s="1"/>
  <c r="S1442" i="1" s="1"/>
  <c r="S1443" i="1" s="1"/>
  <c r="S1444" i="1" s="1"/>
  <c r="S1445" i="1" s="1"/>
  <c r="S1446" i="1" s="1"/>
  <c r="S1447" i="1" s="1"/>
  <c r="S1448" i="1" s="1"/>
  <c r="S1449" i="1" s="1"/>
  <c r="S1450" i="1" s="1"/>
  <c r="S1451" i="1" s="1"/>
  <c r="S1452" i="1" s="1"/>
  <c r="S1453" i="1" s="1"/>
  <c r="S1454" i="1" s="1"/>
  <c r="S1455" i="1" s="1"/>
  <c r="S1456" i="1" s="1"/>
  <c r="S1457" i="1" s="1"/>
  <c r="S1458" i="1" s="1"/>
  <c r="S1459" i="1" s="1"/>
  <c r="S1460" i="1" s="1"/>
  <c r="S1461" i="1" s="1"/>
  <c r="S1462" i="1" s="1"/>
  <c r="S1463" i="1" s="1"/>
  <c r="S1464" i="1" s="1"/>
  <c r="S1465" i="1" s="1"/>
  <c r="S1466" i="1" s="1"/>
  <c r="S1467" i="1" s="1"/>
  <c r="S1468" i="1" s="1"/>
  <c r="S1469" i="1" s="1"/>
  <c r="S1470" i="1" s="1"/>
  <c r="S1471" i="1" s="1"/>
  <c r="S1472" i="1" s="1"/>
  <c r="S1473" i="1" s="1"/>
  <c r="S1474" i="1" s="1"/>
  <c r="S1475" i="1" s="1"/>
  <c r="S1476" i="1" s="1"/>
  <c r="S1477" i="1" s="1"/>
  <c r="S1478" i="1" s="1"/>
  <c r="S1479" i="1" s="1"/>
  <c r="S1480" i="1" s="1"/>
  <c r="S1481" i="1" s="1"/>
  <c r="S1482" i="1" s="1"/>
  <c r="S1483" i="1" s="1"/>
  <c r="S1484" i="1" s="1"/>
  <c r="S1485" i="1" s="1"/>
  <c r="S1486" i="1" s="1"/>
  <c r="S1487" i="1" s="1"/>
  <c r="S1488" i="1" s="1"/>
  <c r="S1489" i="1" s="1"/>
  <c r="S1490" i="1" s="1"/>
  <c r="S1491" i="1" s="1"/>
  <c r="S1492" i="1" s="1"/>
  <c r="S1493" i="1" s="1"/>
  <c r="S1494" i="1" s="1"/>
  <c r="S1495" i="1" s="1"/>
  <c r="S1496" i="1" s="1"/>
  <c r="S1497" i="1" s="1"/>
  <c r="S1498" i="1" s="1"/>
  <c r="S1499" i="1" s="1"/>
  <c r="S1500" i="1" s="1"/>
  <c r="S1501" i="1" s="1"/>
  <c r="S1502" i="1" s="1"/>
  <c r="S1503" i="1" s="1"/>
  <c r="S1504" i="1" s="1"/>
  <c r="S1505" i="1" s="1"/>
  <c r="S1506" i="1" s="1"/>
  <c r="S1507" i="1" s="1"/>
  <c r="S1508" i="1" s="1"/>
  <c r="S1509" i="1" s="1"/>
  <c r="S1510" i="1" s="1"/>
  <c r="S1511" i="1" s="1"/>
  <c r="S1512" i="1" s="1"/>
  <c r="S1513" i="1" s="1"/>
  <c r="S1514" i="1" s="1"/>
  <c r="S1515" i="1" s="1"/>
  <c r="S1516" i="1" s="1"/>
  <c r="S1517" i="1" s="1"/>
  <c r="S1518" i="1" s="1"/>
  <c r="S1519" i="1" s="1"/>
  <c r="S1520" i="1" s="1"/>
  <c r="S1521" i="1" s="1"/>
  <c r="S1522" i="1" s="1"/>
  <c r="S1523" i="1" s="1"/>
  <c r="S1524" i="1" s="1"/>
  <c r="S1525" i="1" s="1"/>
  <c r="S1526" i="1" s="1"/>
  <c r="S1527" i="1" s="1"/>
  <c r="S1528" i="1" s="1"/>
  <c r="S1529" i="1" s="1"/>
  <c r="S1530" i="1" s="1"/>
  <c r="S1531" i="1" s="1"/>
  <c r="S1532" i="1" s="1"/>
  <c r="S1533" i="1" s="1"/>
  <c r="S1534" i="1" s="1"/>
  <c r="S1535" i="1" s="1"/>
  <c r="S1536" i="1" s="1"/>
  <c r="S1537" i="1" s="1"/>
  <c r="S1538" i="1" s="1"/>
  <c r="S1539" i="1" s="1"/>
  <c r="S1540" i="1" s="1"/>
  <c r="S1541" i="1" s="1"/>
  <c r="S1542" i="1" s="1"/>
  <c r="S1543" i="1" s="1"/>
  <c r="S1544" i="1" s="1"/>
  <c r="S1545" i="1" s="1"/>
  <c r="S1546" i="1" s="1"/>
  <c r="S1547" i="1" s="1"/>
  <c r="S1548" i="1" s="1"/>
  <c r="S1549" i="1" s="1"/>
  <c r="S1550" i="1" s="1"/>
  <c r="S1551" i="1" s="1"/>
  <c r="S1552" i="1" s="1"/>
  <c r="S1553" i="1" s="1"/>
  <c r="S1554" i="1" s="1"/>
  <c r="S1555" i="1" s="1"/>
  <c r="S1556" i="1" s="1"/>
  <c r="S1557" i="1" s="1"/>
  <c r="S1558" i="1" s="1"/>
  <c r="S1559" i="1" s="1"/>
  <c r="S1560" i="1" s="1"/>
  <c r="S1561" i="1" s="1"/>
  <c r="S1562" i="1" s="1"/>
  <c r="S1563" i="1" s="1"/>
  <c r="S1564" i="1" s="1"/>
  <c r="S1565" i="1" s="1"/>
  <c r="S1566" i="1" s="1"/>
  <c r="S1567" i="1" s="1"/>
  <c r="S1568" i="1" s="1"/>
  <c r="S1569" i="1" s="1"/>
  <c r="S1570" i="1" s="1"/>
  <c r="S1571" i="1" s="1"/>
  <c r="S1572" i="1" s="1"/>
  <c r="S1573" i="1" s="1"/>
  <c r="S1574" i="1" s="1"/>
  <c r="S1575" i="1" s="1"/>
  <c r="S1576" i="1" s="1"/>
  <c r="S1577" i="1" s="1"/>
  <c r="S1578" i="1" s="1"/>
  <c r="S1579" i="1" s="1"/>
  <c r="S1580" i="1" s="1"/>
  <c r="S1581" i="1" s="1"/>
  <c r="S1582" i="1" s="1"/>
  <c r="S1583" i="1" s="1"/>
  <c r="S1584" i="1" s="1"/>
  <c r="S1585" i="1" s="1"/>
  <c r="S1586" i="1" s="1"/>
  <c r="S1587" i="1" s="1"/>
  <c r="S1588" i="1" s="1"/>
  <c r="S1589" i="1" s="1"/>
  <c r="S1590" i="1" s="1"/>
  <c r="S1591" i="1" s="1"/>
  <c r="S1592" i="1" s="1"/>
  <c r="S1593" i="1" s="1"/>
  <c r="S1594" i="1" s="1"/>
  <c r="S1595" i="1" s="1"/>
  <c r="S1596" i="1" s="1"/>
  <c r="S1597" i="1" s="1"/>
  <c r="S1598" i="1" s="1"/>
  <c r="S1599" i="1" s="1"/>
  <c r="S1600" i="1" s="1"/>
  <c r="S1601" i="1" s="1"/>
  <c r="S1602" i="1" s="1"/>
  <c r="S1603" i="1" s="1"/>
  <c r="S1604" i="1" s="1"/>
  <c r="S1605" i="1" s="1"/>
  <c r="S1606" i="1" s="1"/>
  <c r="S1607" i="1" s="1"/>
  <c r="S1608" i="1" s="1"/>
  <c r="S1609" i="1" s="1"/>
  <c r="S1610" i="1" s="1"/>
  <c r="S1611" i="1" s="1"/>
  <c r="S1612" i="1" s="1"/>
  <c r="S1613" i="1" s="1"/>
  <c r="S1614" i="1" s="1"/>
  <c r="S1615" i="1" s="1"/>
  <c r="S1616" i="1" s="1"/>
  <c r="S1617" i="1" s="1"/>
  <c r="S1618" i="1" s="1"/>
  <c r="S1619" i="1" s="1"/>
  <c r="S1620" i="1" s="1"/>
  <c r="S1621" i="1" s="1"/>
  <c r="S1622" i="1" s="1"/>
  <c r="S1623" i="1" s="1"/>
  <c r="S1624" i="1" s="1"/>
  <c r="S1625" i="1" s="1"/>
  <c r="S1626" i="1" s="1"/>
  <c r="S1627" i="1" s="1"/>
  <c r="S1628" i="1" s="1"/>
  <c r="S1629" i="1" s="1"/>
  <c r="S1630" i="1" s="1"/>
  <c r="S1631" i="1" s="1"/>
  <c r="S1632" i="1" s="1"/>
  <c r="S1633" i="1" s="1"/>
  <c r="S1634" i="1" s="1"/>
  <c r="S1635" i="1" s="1"/>
  <c r="S1636" i="1" s="1"/>
  <c r="S1637" i="1" s="1"/>
  <c r="S1638" i="1" s="1"/>
  <c r="S1639" i="1" s="1"/>
  <c r="S1640" i="1" s="1"/>
  <c r="S1641" i="1" s="1"/>
  <c r="S1642" i="1" s="1"/>
  <c r="S1643" i="1" s="1"/>
  <c r="S1644" i="1" s="1"/>
  <c r="S1645" i="1" s="1"/>
  <c r="S1646" i="1" s="1"/>
  <c r="S1647" i="1" s="1"/>
  <c r="S1648" i="1" s="1"/>
  <c r="S1649" i="1" s="1"/>
  <c r="S1650" i="1" s="1"/>
  <c r="S1651" i="1" s="1"/>
  <c r="S1652" i="1" s="1"/>
  <c r="S1653" i="1" s="1"/>
  <c r="S1654" i="1" s="1"/>
  <c r="S1655" i="1" s="1"/>
  <c r="S1656" i="1" s="1"/>
  <c r="S1657" i="1" s="1"/>
  <c r="S1658" i="1" s="1"/>
  <c r="S1659" i="1" s="1"/>
  <c r="S1660" i="1" s="1"/>
  <c r="S1661" i="1" s="1"/>
  <c r="S1662" i="1" s="1"/>
  <c r="S1663" i="1" s="1"/>
  <c r="S1664" i="1" s="1"/>
  <c r="S1665" i="1" s="1"/>
  <c r="S1666" i="1" s="1"/>
  <c r="S1667" i="1" s="1"/>
  <c r="S1668" i="1" s="1"/>
  <c r="S1669" i="1" s="1"/>
  <c r="S1670" i="1" s="1"/>
  <c r="S1671" i="1" s="1"/>
  <c r="S1672" i="1" s="1"/>
  <c r="S1673" i="1" s="1"/>
  <c r="S1674" i="1" s="1"/>
  <c r="S1675" i="1" s="1"/>
  <c r="S1676" i="1" s="1"/>
  <c r="S1677" i="1" s="1"/>
  <c r="S1678" i="1" s="1"/>
  <c r="S1679" i="1" s="1"/>
  <c r="S1680" i="1" s="1"/>
  <c r="S1681" i="1" s="1"/>
  <c r="S1682" i="1" s="1"/>
  <c r="S1683" i="1" s="1"/>
  <c r="S1684" i="1" s="1"/>
  <c r="S1685" i="1" s="1"/>
  <c r="S1686" i="1" s="1"/>
  <c r="S1687" i="1" s="1"/>
  <c r="S1688" i="1" s="1"/>
  <c r="S1689" i="1" s="1"/>
  <c r="S1690" i="1" s="1"/>
  <c r="S1691" i="1" s="1"/>
  <c r="S1692" i="1" s="1"/>
  <c r="S1693" i="1" s="1"/>
  <c r="S1694" i="1" s="1"/>
  <c r="S1695" i="1" s="1"/>
  <c r="S1696" i="1" s="1"/>
  <c r="S1697" i="1" s="1"/>
  <c r="S1698" i="1" s="1"/>
  <c r="S1699" i="1" s="1"/>
  <c r="S1700" i="1" s="1"/>
  <c r="S1701" i="1" s="1"/>
  <c r="S1702" i="1" s="1"/>
  <c r="S1703" i="1" s="1"/>
  <c r="S1704" i="1" s="1"/>
  <c r="S1705" i="1" s="1"/>
  <c r="S1706" i="1" s="1"/>
  <c r="S1707" i="1" s="1"/>
  <c r="S1708" i="1" s="1"/>
  <c r="S1709" i="1" s="1"/>
  <c r="S1710" i="1" s="1"/>
  <c r="S1711" i="1" s="1"/>
  <c r="S1712" i="1" s="1"/>
  <c r="S1713" i="1" s="1"/>
  <c r="S1714" i="1" s="1"/>
  <c r="S1715" i="1" s="1"/>
  <c r="S1716" i="1" s="1"/>
  <c r="S1717" i="1" s="1"/>
  <c r="S1718" i="1" s="1"/>
  <c r="S1719" i="1" s="1"/>
  <c r="S1720" i="1" s="1"/>
  <c r="S1721" i="1" s="1"/>
  <c r="S1722" i="1" s="1"/>
  <c r="S1723" i="1" s="1"/>
  <c r="S1724" i="1" s="1"/>
  <c r="S1725" i="1" s="1"/>
  <c r="S1726" i="1" s="1"/>
  <c r="S1727" i="1" s="1"/>
  <c r="S1728" i="1" s="1"/>
  <c r="S1729" i="1" s="1"/>
  <c r="S1730" i="1" s="1"/>
  <c r="S1731" i="1" s="1"/>
  <c r="S1732" i="1" s="1"/>
  <c r="S1733" i="1" s="1"/>
  <c r="S1734" i="1" s="1"/>
  <c r="S1735" i="1" s="1"/>
  <c r="S1736" i="1" s="1"/>
  <c r="S1737" i="1" s="1"/>
  <c r="S1738" i="1" s="1"/>
  <c r="S1739" i="1" s="1"/>
  <c r="S1740" i="1" s="1"/>
  <c r="S1741" i="1" s="1"/>
  <c r="S1742" i="1" s="1"/>
  <c r="S1743" i="1" s="1"/>
  <c r="S1744" i="1" s="1"/>
  <c r="S1745" i="1" s="1"/>
  <c r="S1746" i="1" s="1"/>
  <c r="S1747" i="1" s="1"/>
  <c r="S1748" i="1" s="1"/>
  <c r="S1749" i="1" s="1"/>
  <c r="S1750" i="1" s="1"/>
  <c r="S1751" i="1" s="1"/>
  <c r="S1752" i="1" s="1"/>
  <c r="S1753" i="1" s="1"/>
  <c r="S1754" i="1" s="1"/>
  <c r="S1755" i="1" s="1"/>
  <c r="S1756" i="1" s="1"/>
  <c r="S1757" i="1" s="1"/>
  <c r="S1758" i="1" s="1"/>
  <c r="S1759" i="1" s="1"/>
  <c r="S1760" i="1" s="1"/>
  <c r="S1761" i="1" s="1"/>
  <c r="S1762" i="1" s="1"/>
  <c r="S1763" i="1" s="1"/>
  <c r="S1764" i="1" s="1"/>
  <c r="S1765" i="1" s="1"/>
  <c r="S1766" i="1" s="1"/>
  <c r="S1767" i="1" s="1"/>
  <c r="S1768" i="1" s="1"/>
  <c r="S1769" i="1" s="1"/>
  <c r="S1770" i="1" s="1"/>
  <c r="S1771" i="1" s="1"/>
  <c r="S1772" i="1" s="1"/>
  <c r="S1773" i="1" s="1"/>
  <c r="S1774" i="1" s="1"/>
  <c r="S1775" i="1" s="1"/>
  <c r="S1776" i="1" s="1"/>
  <c r="S1777" i="1" s="1"/>
  <c r="S1778" i="1" s="1"/>
  <c r="S1779" i="1" s="1"/>
  <c r="S1780" i="1" s="1"/>
  <c r="S1781" i="1" s="1"/>
  <c r="S1782" i="1" s="1"/>
  <c r="S1783" i="1" s="1"/>
  <c r="S1784" i="1" s="1"/>
  <c r="S1785" i="1" s="1"/>
  <c r="S1786" i="1" s="1"/>
  <c r="S1787" i="1" s="1"/>
  <c r="S1788" i="1" s="1"/>
  <c r="S1789" i="1" s="1"/>
  <c r="S1790" i="1" s="1"/>
  <c r="S1791" i="1" s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S1803" i="1" s="1"/>
  <c r="S1804" i="1" s="1"/>
  <c r="S1805" i="1" s="1"/>
  <c r="S1806" i="1" s="1"/>
  <c r="S1807" i="1" s="1"/>
  <c r="S1808" i="1" s="1"/>
  <c r="T8" i="1" l="1" a="1"/>
  <c r="T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<sst xmlns="http://schemas.openxmlformats.org/spreadsheetml/2006/main" count="1879" uniqueCount="70">
  <si>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</si>
  <si>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</si>
  <si>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</si>
  <si>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</si>
  <si>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</si>
  <si>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</si>
  <si>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</si>
  <si>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</si>
  <si>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</si>
  <si>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</si>
  <si>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</si>
  <si>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</si>
  <si>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</si>
  <si>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</si>
  <si>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</si>
  <si>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</si>
  <si>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</si>
  <si>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</si>
  <si>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</si>
  <si>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</si>
  <si>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</si>
  <si>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</si>
  <si>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</si>
  <si>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</si>
  <si>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</si>
  <si>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</si>
  <si>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</si>
  <si>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</si>
  <si>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</si>
  <si>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</si>
  <si>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</si>
  <si>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</si>
  <si>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</si>
  <si>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</si>
  <si>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</si>
  <si>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</si>
  <si>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</si>
  <si>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</si>
  <si>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</si>
  <si>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</si>
  <si>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(N)</t>
  </si>
  <si>
    <t>Total Force</t>
  </si>
  <si>
    <t>Acceleration Force</t>
  </si>
  <si>
    <t>Tractive energy</t>
  </si>
  <si>
    <t xml:space="preserve">Cumilative Tractive Energy </t>
  </si>
  <si>
    <t xml:space="preserve">Braking Energy </t>
  </si>
  <si>
    <t>Cumilative braking energy</t>
  </si>
  <si>
    <t>Power</t>
  </si>
  <si>
    <t>(J)</t>
  </si>
  <si>
    <t>MASS</t>
  </si>
  <si>
    <t>2330KG</t>
  </si>
  <si>
    <t>ROLLING RESISTANCE</t>
  </si>
  <si>
    <t>150N</t>
  </si>
  <si>
    <t>cof of rolling resistance</t>
  </si>
  <si>
    <t>rolling resistance</t>
  </si>
  <si>
    <t>M/S</t>
  </si>
  <si>
    <t>(NM)</t>
  </si>
  <si>
    <t xml:space="preserve">Aerodynamic drag force </t>
  </si>
  <si>
    <t>power</t>
  </si>
  <si>
    <t>Cd</t>
  </si>
  <si>
    <t>frontal area</t>
  </si>
  <si>
    <t>2.7m3</t>
  </si>
  <si>
    <t>acceleration resistance</t>
  </si>
  <si>
    <t>Distance</t>
  </si>
  <si>
    <t>M</t>
  </si>
  <si>
    <t xml:space="preserve">Total Tractive force </t>
  </si>
  <si>
    <t>(W)</t>
  </si>
  <si>
    <t>Speed</t>
  </si>
  <si>
    <t>Kinetic Energy</t>
  </si>
  <si>
    <t xml:space="preserve">Air density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</si>
</sst>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0" fontId="5" fillId="0" borderId="0" xfId="0" applyFont="1"/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166" fontId="3" fillId="0" borderId="0" xfId="1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0" fontId="0" fillId="0" borderId="0" xfId="0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6" fontId="2" fillId="0" borderId="0" xfId="1" applyNumberFormat="1" applyFont="1" applyAlignment="1">
      <alignment horizontal="center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6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calcChain" Target="calcChain.xml"/><Relationship Id="rId3" Type="http://schemas.openxmlformats.org/officeDocument/2006/relationships/chartsheet" Target="chartsheets/sheet1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5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worksheet" Target="worksheets/sheet4.xml"/><Relationship Id="rId24" Type="http://schemas.openxmlformats.org/officeDocument/2006/relationships/sharedStrings" Target="sharedStrings.xml"/><Relationship Id="rId5" Type="http://schemas.openxmlformats.org/officeDocument/2006/relationships/chartsheet" Target="chartsheets/sheet3.xml"/><Relationship Id="rId15" Type="http://schemas.openxmlformats.org/officeDocument/2006/relationships/worksheet" Target="worksheets/sheet8.xml"/><Relationship Id="rId23" Type="http://schemas.openxmlformats.org/officeDocument/2006/relationships/styles" Target="styles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3.xml"/><Relationship Id="rId19" Type="http://schemas.openxmlformats.org/officeDocument/2006/relationships/worksheet" Target="worksheets/sheet12.xml"/><Relationship Id="rId4" Type="http://schemas.openxmlformats.org/officeDocument/2006/relationships/chartsheet" Target="chartsheets/sheet2.xml"/><Relationship Id="rId9" Type="http://schemas.openxmlformats.org/officeDocument/2006/relationships/chartsheet" Target="chartsheets/sheet7.xml"/><Relationship Id="rId14" Type="http://schemas.openxmlformats.org/officeDocument/2006/relationships/worksheet" Target="worksheets/sheet7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Tractive forces and Total tractive forces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62173392015257"/>
          <c:y val="0.17634259259259263"/>
          <c:w val="0.86496396709272039"/>
          <c:h val="0.58139654418197728"/>
        </c:manualLayout>
      </c:layout>
      <c:lineChart>
        <c:grouping val="stacked"/>
        <c:varyColors val="0"/>
        <c:ser>
          <c:idx val="0"/>
          <c:order val="0"/>
          <c:tx>
            <c:v>Total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2329.9999999999995</c:v>
                </c:pt>
                <c:pt idx="1">
                  <c:v>1132.6388888888889</c:v>
                </c:pt>
                <c:pt idx="2">
                  <c:v>614.86111111111177</c:v>
                </c:pt>
                <c:pt idx="3">
                  <c:v>938.47222222222285</c:v>
                </c:pt>
                <c:pt idx="4">
                  <c:v>1488.6111111111104</c:v>
                </c:pt>
                <c:pt idx="5">
                  <c:v>1585.6944444444439</c:v>
                </c:pt>
                <c:pt idx="6">
                  <c:v>1229.7222222222224</c:v>
                </c:pt>
                <c:pt idx="7">
                  <c:v>679.58333333333371</c:v>
                </c:pt>
                <c:pt idx="8">
                  <c:v>64.722222222221987</c:v>
                </c:pt>
                <c:pt idx="9">
                  <c:v>-841.38888888888937</c:v>
                </c:pt>
                <c:pt idx="10">
                  <c:v>-2200.5555555555543</c:v>
                </c:pt>
                <c:pt idx="11">
                  <c:v>-3203.7222222222217</c:v>
                </c:pt>
                <c:pt idx="12">
                  <c:v>-3009.3286634722222</c:v>
                </c:pt>
                <c:pt idx="13">
                  <c:v>-1714.2589172916666</c:v>
                </c:pt>
                <c:pt idx="14">
                  <c:v>-224.88780263888924</c:v>
                </c:pt>
                <c:pt idx="15">
                  <c:v>681.57143590277769</c:v>
                </c:pt>
                <c:pt idx="16">
                  <c:v>1490.7989314583333</c:v>
                </c:pt>
                <c:pt idx="17">
                  <c:v>1944.4293254861116</c:v>
                </c:pt>
                <c:pt idx="18">
                  <c:v>2009.6664021527774</c:v>
                </c:pt>
                <c:pt idx="19">
                  <c:v>1750.7181930555553</c:v>
                </c:pt>
                <c:pt idx="20">
                  <c:v>1362.0101614583341</c:v>
                </c:pt>
                <c:pt idx="21">
                  <c:v>1297.1630599305556</c:v>
                </c:pt>
                <c:pt idx="22">
                  <c:v>1135.3621742361111</c:v>
                </c:pt>
                <c:pt idx="23">
                  <c:v>844.17246000000046</c:v>
                </c:pt>
                <c:pt idx="24">
                  <c:v>682.56140923611156</c:v>
                </c:pt>
                <c:pt idx="25">
                  <c:v>1006.4413808333338</c:v>
                </c:pt>
                <c:pt idx="26">
                  <c:v>1297.8628984027778</c:v>
                </c:pt>
                <c:pt idx="27">
                  <c:v>909.92815576388796</c:v>
                </c:pt>
                <c:pt idx="28">
                  <c:v>68.812917916665299</c:v>
                </c:pt>
                <c:pt idx="29">
                  <c:v>-934.19120881944389</c:v>
                </c:pt>
                <c:pt idx="30">
                  <c:v>-2066.8065070138882</c:v>
                </c:pt>
                <c:pt idx="31">
                  <c:v>-2584.6673767361112</c:v>
                </c:pt>
                <c:pt idx="32">
                  <c:v>-1840.3709195138888</c:v>
                </c:pt>
                <c:pt idx="33">
                  <c:v>-642.99579881944442</c:v>
                </c:pt>
                <c:pt idx="34">
                  <c:v>198.37004249999933</c:v>
                </c:pt>
                <c:pt idx="35">
                  <c:v>877.8515440972219</c:v>
                </c:pt>
                <c:pt idx="36">
                  <c:v>1071.7681504166669</c:v>
                </c:pt>
                <c:pt idx="37">
                  <c:v>585.86507090277803</c:v>
                </c:pt>
                <c:pt idx="38">
                  <c:v>99.994137291666888</c:v>
                </c:pt>
                <c:pt idx="39">
                  <c:v>-126.74718680555625</c:v>
                </c:pt>
                <c:pt idx="40">
                  <c:v>-385.77544736111093</c:v>
                </c:pt>
                <c:pt idx="41">
                  <c:v>-1000.9749840972216</c:v>
                </c:pt>
                <c:pt idx="42">
                  <c:v>-1519.2812034722219</c:v>
                </c:pt>
                <c:pt idx="43">
                  <c:v>-1649.0319879861113</c:v>
                </c:pt>
                <c:pt idx="44">
                  <c:v>-1519.4955343055562</c:v>
                </c:pt>
                <c:pt idx="45">
                  <c:v>-1260.3939439583328</c:v>
                </c:pt>
                <c:pt idx="46">
                  <c:v>-1033.8570074999996</c:v>
                </c:pt>
                <c:pt idx="47">
                  <c:v>-839.85718854166714</c:v>
                </c:pt>
                <c:pt idx="48">
                  <c:v>-645.75092833333338</c:v>
                </c:pt>
                <c:pt idx="49">
                  <c:v>-516.20938236111101</c:v>
                </c:pt>
                <c:pt idx="50">
                  <c:v>-386.73716013888867</c:v>
                </c:pt>
                <c:pt idx="51">
                  <c:v>-225.20483319444477</c:v>
                </c:pt>
                <c:pt idx="52">
                  <c:v>-160.94591590277781</c:v>
                </c:pt>
                <c:pt idx="53">
                  <c:v>-64.006624097221987</c:v>
                </c:pt>
                <c:pt idx="54">
                  <c:v>0.9700265972222224</c:v>
                </c:pt>
                <c:pt idx="55">
                  <c:v>1.0996361111111113</c:v>
                </c:pt>
                <c:pt idx="56">
                  <c:v>162.91908055555558</c:v>
                </c:pt>
                <c:pt idx="57">
                  <c:v>324.76630277777781</c:v>
                </c:pt>
                <c:pt idx="58">
                  <c:v>486.64136312499994</c:v>
                </c:pt>
                <c:pt idx="59">
                  <c:v>648.72475680555567</c:v>
                </c:pt>
                <c:pt idx="60">
                  <c:v>810.76684590277773</c:v>
                </c:pt>
                <c:pt idx="61">
                  <c:v>1296.0308554861112</c:v>
                </c:pt>
                <c:pt idx="62">
                  <c:v>1522.5726428472219</c:v>
                </c:pt>
                <c:pt idx="63">
                  <c:v>1555.0032587500002</c:v>
                </c:pt>
                <c:pt idx="64">
                  <c:v>1846.3923286805552</c:v>
                </c:pt>
                <c:pt idx="65">
                  <c:v>1878.7350620833336</c:v>
                </c:pt>
                <c:pt idx="66">
                  <c:v>1652.1795668750003</c:v>
                </c:pt>
                <c:pt idx="67">
                  <c:v>1814.2351827777782</c:v>
                </c:pt>
                <c:pt idx="68">
                  <c:v>1782.4114909027778</c:v>
                </c:pt>
                <c:pt idx="69">
                  <c:v>1297.4583705555556</c:v>
                </c:pt>
                <c:pt idx="70">
                  <c:v>974.20903437499987</c:v>
                </c:pt>
                <c:pt idx="71">
                  <c:v>780.27914263888852</c:v>
                </c:pt>
                <c:pt idx="72">
                  <c:v>845.05285402777827</c:v>
                </c:pt>
                <c:pt idx="73">
                  <c:v>1103.8726605555551</c:v>
                </c:pt>
                <c:pt idx="74">
                  <c:v>1298.0164003472223</c:v>
                </c:pt>
                <c:pt idx="75">
                  <c:v>1298.0860258333335</c:v>
                </c:pt>
                <c:pt idx="76">
                  <c:v>1136.4010418055557</c:v>
                </c:pt>
                <c:pt idx="77">
                  <c:v>909.94755937499906</c:v>
                </c:pt>
                <c:pt idx="78">
                  <c:v>683.36901659722264</c:v>
                </c:pt>
                <c:pt idx="79">
                  <c:v>424.31813090277916</c:v>
                </c:pt>
                <c:pt idx="80">
                  <c:v>262.36895624999903</c:v>
                </c:pt>
                <c:pt idx="81">
                  <c:v>229.86422604166526</c:v>
                </c:pt>
                <c:pt idx="82">
                  <c:v>229.78065131944533</c:v>
                </c:pt>
                <c:pt idx="83">
                  <c:v>326.96114652777783</c:v>
                </c:pt>
                <c:pt idx="84">
                  <c:v>359.22497506944256</c:v>
                </c:pt>
                <c:pt idx="85">
                  <c:v>326.74796229166668</c:v>
                </c:pt>
                <c:pt idx="86">
                  <c:v>294.3450638194463</c:v>
                </c:pt>
                <c:pt idx="87">
                  <c:v>229.58566375000092</c:v>
                </c:pt>
                <c:pt idx="88">
                  <c:v>99.881879583332406</c:v>
                </c:pt>
                <c:pt idx="89">
                  <c:v>-95.081546041665732</c:v>
                </c:pt>
                <c:pt idx="90">
                  <c:v>-516.61950840277814</c:v>
                </c:pt>
                <c:pt idx="91">
                  <c:v>-1067.3057597222237</c:v>
                </c:pt>
                <c:pt idx="92">
                  <c:v>-1261.589172916666</c:v>
                </c:pt>
                <c:pt idx="93">
                  <c:v>-1002.5712176388894</c:v>
                </c:pt>
                <c:pt idx="94">
                  <c:v>-582.09480833333248</c:v>
                </c:pt>
                <c:pt idx="95">
                  <c:v>-453.07224354166618</c:v>
                </c:pt>
                <c:pt idx="96">
                  <c:v>-744.53124069444584</c:v>
                </c:pt>
                <c:pt idx="97">
                  <c:v>-1326.9714980555561</c:v>
                </c:pt>
                <c:pt idx="98">
                  <c:v>-1747.7958537499997</c:v>
                </c:pt>
                <c:pt idx="99">
                  <c:v>-1553.6388888888882</c:v>
                </c:pt>
                <c:pt idx="100">
                  <c:v>-1456.25</c:v>
                </c:pt>
                <c:pt idx="101">
                  <c:v>-1585.6944444444439</c:v>
                </c:pt>
                <c:pt idx="102">
                  <c:v>-1520.9722222222231</c:v>
                </c:pt>
                <c:pt idx="103">
                  <c:v>-1812.2222222222224</c:v>
                </c:pt>
                <c:pt idx="104">
                  <c:v>-2329.9999999999986</c:v>
                </c:pt>
                <c:pt idx="105">
                  <c:v>-2200.5555555555557</c:v>
                </c:pt>
                <c:pt idx="106">
                  <c:v>-1359.1666666666674</c:v>
                </c:pt>
                <c:pt idx="107">
                  <c:v>-582.50000000000023</c:v>
                </c:pt>
                <c:pt idx="108">
                  <c:v>-453.05555555555509</c:v>
                </c:pt>
                <c:pt idx="109">
                  <c:v>-647.22222222222229</c:v>
                </c:pt>
                <c:pt idx="110">
                  <c:v>-550.13888888888857</c:v>
                </c:pt>
                <c:pt idx="111">
                  <c:v>-194.16666666666598</c:v>
                </c:pt>
                <c:pt idx="112">
                  <c:v>-129.44444444444514</c:v>
                </c:pt>
                <c:pt idx="113">
                  <c:v>-679.58333333333371</c:v>
                </c:pt>
                <c:pt idx="114">
                  <c:v>-938.47222222222172</c:v>
                </c:pt>
                <c:pt idx="115">
                  <c:v>-97.083333333332988</c:v>
                </c:pt>
                <c:pt idx="116">
                  <c:v>1100.2777777777771</c:v>
                </c:pt>
                <c:pt idx="117">
                  <c:v>1682.7777777777781</c:v>
                </c:pt>
                <c:pt idx="118">
                  <c:v>1715.1388888888889</c:v>
                </c:pt>
                <c:pt idx="119">
                  <c:v>1650.4166666666661</c:v>
                </c:pt>
                <c:pt idx="120">
                  <c:v>1779.8611111111111</c:v>
                </c:pt>
                <c:pt idx="121">
                  <c:v>2200.5555555555557</c:v>
                </c:pt>
                <c:pt idx="122">
                  <c:v>2394.7222222222231</c:v>
                </c:pt>
                <c:pt idx="123">
                  <c:v>2103.4722222222222</c:v>
                </c:pt>
                <c:pt idx="124">
                  <c:v>1520.9722222222208</c:v>
                </c:pt>
                <c:pt idx="125">
                  <c:v>1262.0833333333328</c:v>
                </c:pt>
                <c:pt idx="126">
                  <c:v>1165.0000000000005</c:v>
                </c:pt>
                <c:pt idx="127">
                  <c:v>970.83333333333326</c:v>
                </c:pt>
                <c:pt idx="128">
                  <c:v>517.77777777777817</c:v>
                </c:pt>
                <c:pt idx="129">
                  <c:v>-97.083333333332405</c:v>
                </c:pt>
                <c:pt idx="130">
                  <c:v>-226.52777777777868</c:v>
                </c:pt>
                <c:pt idx="131">
                  <c:v>-614.86111111111063</c:v>
                </c:pt>
                <c:pt idx="132">
                  <c:v>-1456.25</c:v>
                </c:pt>
                <c:pt idx="133">
                  <c:v>-1844.5833333333344</c:v>
                </c:pt>
                <c:pt idx="134">
                  <c:v>-2071.1111111111104</c:v>
                </c:pt>
                <c:pt idx="135">
                  <c:v>-2297.6388888888891</c:v>
                </c:pt>
                <c:pt idx="136">
                  <c:v>-2880.1388888888887</c:v>
                </c:pt>
                <c:pt idx="137">
                  <c:v>-3074.2777777777778</c:v>
                </c:pt>
                <c:pt idx="138">
                  <c:v>-1714.85644125</c:v>
                </c:pt>
                <c:pt idx="139">
                  <c:v>486.41241923611108</c:v>
                </c:pt>
                <c:pt idx="140">
                  <c:v>2073.038264097223</c:v>
                </c:pt>
                <c:pt idx="141">
                  <c:v>2364.8773535416672</c:v>
                </c:pt>
                <c:pt idx="142">
                  <c:v>2429.6051508333335</c:v>
                </c:pt>
                <c:pt idx="143">
                  <c:v>2332.239912986111</c:v>
                </c:pt>
                <c:pt idx="144">
                  <c:v>2137.9438178472228</c:v>
                </c:pt>
                <c:pt idx="145">
                  <c:v>2138.1662211111116</c:v>
                </c:pt>
                <c:pt idx="146">
                  <c:v>2138.5879197222198</c:v>
                </c:pt>
                <c:pt idx="147">
                  <c:v>1685.8152945833344</c:v>
                </c:pt>
                <c:pt idx="148">
                  <c:v>812.1259424305556</c:v>
                </c:pt>
                <c:pt idx="149">
                  <c:v>3.0012441666666674</c:v>
                </c:pt>
                <c:pt idx="150">
                  <c:v>-547.34585736110967</c:v>
                </c:pt>
                <c:pt idx="151">
                  <c:v>-612.49408597222396</c:v>
                </c:pt>
                <c:pt idx="152">
                  <c:v>-419.11489888889025</c:v>
                </c:pt>
                <c:pt idx="153">
                  <c:v>-193.44452791666481</c:v>
                </c:pt>
                <c:pt idx="154">
                  <c:v>0.31366520833333356</c:v>
                </c:pt>
                <c:pt idx="155">
                  <c:v>129.94249020833286</c:v>
                </c:pt>
                <c:pt idx="156">
                  <c:v>162.82185833333335</c:v>
                </c:pt>
                <c:pt idx="157">
                  <c:v>66.183090138887522</c:v>
                </c:pt>
                <c:pt idx="158">
                  <c:v>-62.774941458331966</c:v>
                </c:pt>
                <c:pt idx="159">
                  <c:v>-224.09839194444302</c:v>
                </c:pt>
                <c:pt idx="160">
                  <c:v>-417.96817895833476</c:v>
                </c:pt>
                <c:pt idx="161">
                  <c:v>-579.57862625000143</c:v>
                </c:pt>
                <c:pt idx="162">
                  <c:v>-806.0782038194443</c:v>
                </c:pt>
                <c:pt idx="163">
                  <c:v>-967.71667027777767</c:v>
                </c:pt>
                <c:pt idx="164">
                  <c:v>-805.80425104166659</c:v>
                </c:pt>
                <c:pt idx="165">
                  <c:v>-482.16966993055553</c:v>
                </c:pt>
                <c:pt idx="166">
                  <c:v>-223.25743173610971</c:v>
                </c:pt>
                <c:pt idx="167">
                  <c:v>-190.65535861110928</c:v>
                </c:pt>
                <c:pt idx="168">
                  <c:v>-287.42810444444399</c:v>
                </c:pt>
                <c:pt idx="169">
                  <c:v>-384.4925169444453</c:v>
                </c:pt>
                <c:pt idx="170">
                  <c:v>-578.94605972222359</c:v>
                </c:pt>
                <c:pt idx="171">
                  <c:v>-805.96006930555552</c:v>
                </c:pt>
                <c:pt idx="172">
                  <c:v>-968.46516159722216</c:v>
                </c:pt>
                <c:pt idx="173">
                  <c:v>-969.06783819444433</c:v>
                </c:pt>
                <c:pt idx="174">
                  <c:v>-872.02695604166638</c:v>
                </c:pt>
                <c:pt idx="175">
                  <c:v>-968.76342923611105</c:v>
                </c:pt>
                <c:pt idx="176">
                  <c:v>-1194.9486546527773</c:v>
                </c:pt>
                <c:pt idx="177">
                  <c:v>-1259.3049752083327</c:v>
                </c:pt>
                <c:pt idx="178">
                  <c:v>-773.62866708333297</c:v>
                </c:pt>
                <c:pt idx="179">
                  <c:v>-385.3737558333342</c:v>
                </c:pt>
                <c:pt idx="180">
                  <c:v>-223.73941611111204</c:v>
                </c:pt>
                <c:pt idx="181">
                  <c:v>-191.48480659722151</c:v>
                </c:pt>
                <c:pt idx="182">
                  <c:v>-321.06820027777781</c:v>
                </c:pt>
                <c:pt idx="183">
                  <c:v>-127.24893687500068</c:v>
                </c:pt>
                <c:pt idx="184">
                  <c:v>-95.314194236110183</c:v>
                </c:pt>
                <c:pt idx="185">
                  <c:v>-192.68506749999932</c:v>
                </c:pt>
                <c:pt idx="186">
                  <c:v>-1001.8985534722227</c:v>
                </c:pt>
                <c:pt idx="187">
                  <c:v>-1875.7323092361114</c:v>
                </c:pt>
                <c:pt idx="188">
                  <c:v>-1163.8576713194448</c:v>
                </c:pt>
                <c:pt idx="189">
                  <c:v>-257.79313812500016</c:v>
                </c:pt>
                <c:pt idx="190">
                  <c:v>-322.54337951388828</c:v>
                </c:pt>
                <c:pt idx="191">
                  <c:v>-354.92317006944432</c:v>
                </c:pt>
                <c:pt idx="192">
                  <c:v>-290.21962729166682</c:v>
                </c:pt>
                <c:pt idx="193">
                  <c:v>-354.90952256944433</c:v>
                </c:pt>
                <c:pt idx="194">
                  <c:v>-225.46513847222201</c:v>
                </c:pt>
                <c:pt idx="195">
                  <c:v>1.0857472222222224</c:v>
                </c:pt>
                <c:pt idx="196">
                  <c:v>357.0857472222221</c:v>
                </c:pt>
                <c:pt idx="197">
                  <c:v>1069.030191666667</c:v>
                </c:pt>
                <c:pt idx="198">
                  <c:v>1845.7663027777778</c:v>
                </c:pt>
                <c:pt idx="199">
                  <c:v>2040.0488107638892</c:v>
                </c:pt>
                <c:pt idx="200">
                  <c:v>1263.4979854166661</c:v>
                </c:pt>
                <c:pt idx="201">
                  <c:v>389.91022361111089</c:v>
                </c:pt>
                <c:pt idx="202">
                  <c:v>163.54468402777781</c:v>
                </c:pt>
                <c:pt idx="203">
                  <c:v>358.05887465277709</c:v>
                </c:pt>
                <c:pt idx="204">
                  <c:v>358.38808125000048</c:v>
                </c:pt>
                <c:pt idx="205">
                  <c:v>229.16167194444535</c:v>
                </c:pt>
                <c:pt idx="206">
                  <c:v>358.97238013888824</c:v>
                </c:pt>
                <c:pt idx="207">
                  <c:v>326.9128185416667</c:v>
                </c:pt>
                <c:pt idx="208">
                  <c:v>165.2605838888889</c:v>
                </c:pt>
                <c:pt idx="209">
                  <c:v>3.7471777777777788</c:v>
                </c:pt>
                <c:pt idx="210">
                  <c:v>-60.691993333333102</c:v>
                </c:pt>
                <c:pt idx="211">
                  <c:v>-60.686901041667582</c:v>
                </c:pt>
                <c:pt idx="212">
                  <c:v>-28.306929444444901</c:v>
                </c:pt>
                <c:pt idx="213">
                  <c:v>68.813702430556461</c:v>
                </c:pt>
                <c:pt idx="214">
                  <c:v>101.30466444444467</c:v>
                </c:pt>
                <c:pt idx="215">
                  <c:v>-27.889478263889345</c:v>
                </c:pt>
                <c:pt idx="216">
                  <c:v>-415.96317013888915</c:v>
                </c:pt>
                <c:pt idx="217">
                  <c:v>-965.90719215277772</c:v>
                </c:pt>
                <c:pt idx="218">
                  <c:v>-1192.3281062499996</c:v>
                </c:pt>
                <c:pt idx="219">
                  <c:v>-998.11019180555604</c:v>
                </c:pt>
                <c:pt idx="220">
                  <c:v>-674.48495041666592</c:v>
                </c:pt>
                <c:pt idx="221">
                  <c:v>-383.26254715277759</c:v>
                </c:pt>
                <c:pt idx="222">
                  <c:v>-124.40598520833403</c:v>
                </c:pt>
                <c:pt idx="223">
                  <c:v>37.422798958333793</c:v>
                </c:pt>
                <c:pt idx="224">
                  <c:v>166.89508152777779</c:v>
                </c:pt>
                <c:pt idx="225">
                  <c:v>425.86275458333358</c:v>
                </c:pt>
                <c:pt idx="226">
                  <c:v>749.54343083333356</c:v>
                </c:pt>
                <c:pt idx="227">
                  <c:v>717.21482770833313</c:v>
                </c:pt>
                <c:pt idx="228">
                  <c:v>328.91400236111116</c:v>
                </c:pt>
                <c:pt idx="229">
                  <c:v>-156.49332458333333</c:v>
                </c:pt>
                <c:pt idx="230">
                  <c:v>-1030.2710420138885</c:v>
                </c:pt>
                <c:pt idx="231">
                  <c:v>-1968.8265975694451</c:v>
                </c:pt>
                <c:pt idx="232">
                  <c:v>-2227.9238801388892</c:v>
                </c:pt>
                <c:pt idx="233">
                  <c:v>-1872.3084009027771</c:v>
                </c:pt>
                <c:pt idx="234">
                  <c:v>-1354.7995439583337</c:v>
                </c:pt>
                <c:pt idx="235">
                  <c:v>-966.53140763888882</c:v>
                </c:pt>
                <c:pt idx="236">
                  <c:v>-707.5733156944442</c:v>
                </c:pt>
                <c:pt idx="237">
                  <c:v>-545.76788083333338</c:v>
                </c:pt>
                <c:pt idx="238">
                  <c:v>-610.68933805555571</c:v>
                </c:pt>
                <c:pt idx="239">
                  <c:v>-740.52297312500002</c:v>
                </c:pt>
                <c:pt idx="240">
                  <c:v>-773.30590354166657</c:v>
                </c:pt>
                <c:pt idx="241">
                  <c:v>-838.20461493055564</c:v>
                </c:pt>
                <c:pt idx="242">
                  <c:v>-903.07075798611106</c:v>
                </c:pt>
                <c:pt idx="243">
                  <c:v>-741.55274236111109</c:v>
                </c:pt>
                <c:pt idx="244">
                  <c:v>-288.69211402777779</c:v>
                </c:pt>
                <c:pt idx="245">
                  <c:v>2.2194603472222223</c:v>
                </c:pt>
                <c:pt idx="246">
                  <c:v>1.6910187500000011</c:v>
                </c:pt>
                <c:pt idx="247">
                  <c:v>1.384678680555556</c:v>
                </c:pt>
                <c:pt idx="248">
                  <c:v>1.4766879166666664</c:v>
                </c:pt>
                <c:pt idx="249">
                  <c:v>163.49494493055556</c:v>
                </c:pt>
                <c:pt idx="250">
                  <c:v>681.28188138888891</c:v>
                </c:pt>
                <c:pt idx="251">
                  <c:v>1393.0594781249999</c:v>
                </c:pt>
                <c:pt idx="252">
                  <c:v>2007.8601827777784</c:v>
                </c:pt>
                <c:pt idx="253">
                  <c:v>2428.6517287500001</c:v>
                </c:pt>
                <c:pt idx="254">
                  <c:v>2687.568395416667</c:v>
                </c:pt>
                <c:pt idx="255">
                  <c:v>2784.3785001388887</c:v>
                </c:pt>
                <c:pt idx="256">
                  <c:v>2460.4985285416656</c:v>
                </c:pt>
                <c:pt idx="257">
                  <c:v>1522.2760649305562</c:v>
                </c:pt>
                <c:pt idx="258">
                  <c:v>454.95680152777845</c:v>
                </c:pt>
                <c:pt idx="259">
                  <c:v>-224.14454743055646</c:v>
                </c:pt>
                <c:pt idx="260">
                  <c:v>-741.65789319444468</c:v>
                </c:pt>
                <c:pt idx="261">
                  <c:v>-1065.0555183333324</c:v>
                </c:pt>
                <c:pt idx="262">
                  <c:v>-1000.0457561805559</c:v>
                </c:pt>
                <c:pt idx="263">
                  <c:v>-934.8645971527784</c:v>
                </c:pt>
                <c:pt idx="264">
                  <c:v>-1031.5119809027774</c:v>
                </c:pt>
                <c:pt idx="265">
                  <c:v>-1096.0251456249994</c:v>
                </c:pt>
                <c:pt idx="266">
                  <c:v>-901.83937708333337</c:v>
                </c:pt>
                <c:pt idx="267">
                  <c:v>-448.72790388888893</c:v>
                </c:pt>
                <c:pt idx="268">
                  <c:v>-60.241370347221988</c:v>
                </c:pt>
                <c:pt idx="269">
                  <c:v>101.62004249999966</c:v>
                </c:pt>
                <c:pt idx="270">
                  <c:v>166.28701090277781</c:v>
                </c:pt>
                <c:pt idx="271">
                  <c:v>230.75462361111147</c:v>
                </c:pt>
                <c:pt idx="272">
                  <c:v>457.18972833333339</c:v>
                </c:pt>
                <c:pt idx="273">
                  <c:v>812.96744576388835</c:v>
                </c:pt>
                <c:pt idx="274">
                  <c:v>909.54119798611077</c:v>
                </c:pt>
                <c:pt idx="275">
                  <c:v>553.13320722222318</c:v>
                </c:pt>
                <c:pt idx="276">
                  <c:v>34.998384722222681</c:v>
                </c:pt>
                <c:pt idx="277">
                  <c:v>-483.21067277777769</c:v>
                </c:pt>
                <c:pt idx="278">
                  <c:v>-710.31322868055531</c:v>
                </c:pt>
                <c:pt idx="279">
                  <c:v>-452.00875937500069</c:v>
                </c:pt>
                <c:pt idx="280">
                  <c:v>-63.472547083334256</c:v>
                </c:pt>
                <c:pt idx="281">
                  <c:v>325.69387819444444</c:v>
                </c:pt>
                <c:pt idx="282">
                  <c:v>876.76386576388984</c:v>
                </c:pt>
                <c:pt idx="283">
                  <c:v>1750.9822026388895</c:v>
                </c:pt>
                <c:pt idx="284">
                  <c:v>2689.8162601388876</c:v>
                </c:pt>
                <c:pt idx="285">
                  <c:v>2916.6642668750001</c:v>
                </c:pt>
                <c:pt idx="286">
                  <c:v>1946.0538195833333</c:v>
                </c:pt>
                <c:pt idx="287">
                  <c:v>619.55448340277724</c:v>
                </c:pt>
                <c:pt idx="288">
                  <c:v>-189.16707500000047</c:v>
                </c:pt>
                <c:pt idx="289">
                  <c:v>-512.666411180556</c:v>
                </c:pt>
                <c:pt idx="290">
                  <c:v>-480.50399194444333</c:v>
                </c:pt>
                <c:pt idx="291">
                  <c:v>-254.26776013888795</c:v>
                </c:pt>
                <c:pt idx="292">
                  <c:v>-222.19843638888867</c:v>
                </c:pt>
                <c:pt idx="293">
                  <c:v>-610.66162062500064</c:v>
                </c:pt>
                <c:pt idx="294">
                  <c:v>-1257.8747445138897</c:v>
                </c:pt>
                <c:pt idx="295">
                  <c:v>-2002.1294747222216</c:v>
                </c:pt>
                <c:pt idx="296">
                  <c:v>-2746.3609763194445</c:v>
                </c:pt>
                <c:pt idx="297">
                  <c:v>-3264.0739191666667</c:v>
                </c:pt>
                <c:pt idx="298">
                  <c:v>-3393.4766365972223</c:v>
                </c:pt>
                <c:pt idx="299">
                  <c:v>-2940.4441889583336</c:v>
                </c:pt>
                <c:pt idx="300">
                  <c:v>-2066.7497445138893</c:v>
                </c:pt>
                <c:pt idx="301">
                  <c:v>-1160.7266365972218</c:v>
                </c:pt>
                <c:pt idx="302">
                  <c:v>-416.55081124999998</c:v>
                </c:pt>
                <c:pt idx="303">
                  <c:v>-60.722268472222225</c:v>
                </c:pt>
                <c:pt idx="304">
                  <c:v>3.8099377777777779</c:v>
                </c:pt>
                <c:pt idx="305">
                  <c:v>3.6013027083333342</c:v>
                </c:pt>
                <c:pt idx="306">
                  <c:v>3.5315565277777781</c:v>
                </c:pt>
                <c:pt idx="307">
                  <c:v>3.5776516666666667</c:v>
                </c:pt>
                <c:pt idx="308">
                  <c:v>3.6423659027777786</c:v>
                </c:pt>
                <c:pt idx="309">
                  <c:v>3.6376960416666684</c:v>
                </c:pt>
                <c:pt idx="310">
                  <c:v>3.5589118750000011</c:v>
                </c:pt>
                <c:pt idx="311">
                  <c:v>3.470848333333334</c:v>
                </c:pt>
                <c:pt idx="312">
                  <c:v>3.3225593750000004</c:v>
                </c:pt>
                <c:pt idx="313">
                  <c:v>3.1232640277777777</c:v>
                </c:pt>
                <c:pt idx="314">
                  <c:v>2.9239083333333342</c:v>
                </c:pt>
                <c:pt idx="315">
                  <c:v>2.7754383333333341</c:v>
                </c:pt>
                <c:pt idx="316">
                  <c:v>2.6871937500000005</c:v>
                </c:pt>
                <c:pt idx="317">
                  <c:v>2.524895208333334</c:v>
                </c:pt>
                <c:pt idx="318">
                  <c:v>2.2699236111111118</c:v>
                </c:pt>
                <c:pt idx="319">
                  <c:v>2.0565583333333342</c:v>
                </c:pt>
                <c:pt idx="320">
                  <c:v>2.0885835416666674</c:v>
                </c:pt>
                <c:pt idx="321">
                  <c:v>2.2088533333333338</c:v>
                </c:pt>
                <c:pt idx="322">
                  <c:v>2.2133421527777775</c:v>
                </c:pt>
                <c:pt idx="323">
                  <c:v>2.2272310416666672</c:v>
                </c:pt>
                <c:pt idx="324">
                  <c:v>2.1159992361111115</c:v>
                </c:pt>
                <c:pt idx="325">
                  <c:v>2.1622150694444446</c:v>
                </c:pt>
                <c:pt idx="326">
                  <c:v>2.1761039583333344</c:v>
                </c:pt>
                <c:pt idx="327">
                  <c:v>2.1065991666666672</c:v>
                </c:pt>
                <c:pt idx="328">
                  <c:v>1.7315388194444448</c:v>
                </c:pt>
                <c:pt idx="329">
                  <c:v>1.0967163194444449</c:v>
                </c:pt>
                <c:pt idx="330">
                  <c:v>1.123890625</c:v>
                </c:pt>
                <c:pt idx="331">
                  <c:v>1.457103263888889</c:v>
                </c:pt>
                <c:pt idx="332">
                  <c:v>1.4107667361111116</c:v>
                </c:pt>
                <c:pt idx="333">
                  <c:v>1.3226428472222227</c:v>
                </c:pt>
                <c:pt idx="334">
                  <c:v>1.3225825000000002</c:v>
                </c:pt>
                <c:pt idx="335">
                  <c:v>1.2391284722222227</c:v>
                </c:pt>
                <c:pt idx="336">
                  <c:v>1.2482871527777781</c:v>
                </c:pt>
                <c:pt idx="337">
                  <c:v>1.3269506250000003</c:v>
                </c:pt>
                <c:pt idx="338">
                  <c:v>1.4982871527777779</c:v>
                </c:pt>
                <c:pt idx="339">
                  <c:v>1.8873570833333337</c:v>
                </c:pt>
                <c:pt idx="340">
                  <c:v>2.4433954166666672</c:v>
                </c:pt>
                <c:pt idx="341">
                  <c:v>2.8329481250000006</c:v>
                </c:pt>
                <c:pt idx="342">
                  <c:v>2.7779960416666669</c:v>
                </c:pt>
                <c:pt idx="343">
                  <c:v>2.4865104166666669</c:v>
                </c:pt>
                <c:pt idx="344">
                  <c:v>2.4171263194444452</c:v>
                </c:pt>
                <c:pt idx="345">
                  <c:v>2.5190184027777782</c:v>
                </c:pt>
                <c:pt idx="346">
                  <c:v>2.6025327777777787</c:v>
                </c:pt>
                <c:pt idx="347">
                  <c:v>2.5655359722222233</c:v>
                </c:pt>
                <c:pt idx="348">
                  <c:v>2.6674884027777783</c:v>
                </c:pt>
                <c:pt idx="349">
                  <c:v>2.7092757638888889</c:v>
                </c:pt>
                <c:pt idx="350">
                  <c:v>2.6769488194444451</c:v>
                </c:pt>
                <c:pt idx="351">
                  <c:v>2.6167837500000002</c:v>
                </c:pt>
                <c:pt idx="352">
                  <c:v>2.5797265972222228</c:v>
                </c:pt>
                <c:pt idx="353">
                  <c:v>2.5704472222222225</c:v>
                </c:pt>
                <c:pt idx="354">
                  <c:v>2.5750567361111107</c:v>
                </c:pt>
                <c:pt idx="355">
                  <c:v>2.6167234027777782</c:v>
                </c:pt>
                <c:pt idx="356">
                  <c:v>2.6491710416666674</c:v>
                </c:pt>
                <c:pt idx="357">
                  <c:v>2.6028948611111109</c:v>
                </c:pt>
                <c:pt idx="358">
                  <c:v>2.4176694444444449</c:v>
                </c:pt>
                <c:pt idx="359">
                  <c:v>2.0794852083333337</c:v>
                </c:pt>
                <c:pt idx="360">
                  <c:v>1.8059548611111116</c:v>
                </c:pt>
                <c:pt idx="361">
                  <c:v>1.7222594444444446</c:v>
                </c:pt>
                <c:pt idx="362">
                  <c:v>1.7405164583333341</c:v>
                </c:pt>
                <c:pt idx="363">
                  <c:v>1.7912814583333341</c:v>
                </c:pt>
                <c:pt idx="364">
                  <c:v>1.8652750694444447</c:v>
                </c:pt>
                <c:pt idx="365">
                  <c:v>1.9347195138888895</c:v>
                </c:pt>
                <c:pt idx="366">
                  <c:v>1.9995544444444449</c:v>
                </c:pt>
                <c:pt idx="367">
                  <c:v>2.1477830555555557</c:v>
                </c:pt>
                <c:pt idx="368">
                  <c:v>2.370186319444445</c:v>
                </c:pt>
                <c:pt idx="369">
                  <c:v>164.29176423611111</c:v>
                </c:pt>
                <c:pt idx="370">
                  <c:v>811.42155479166661</c:v>
                </c:pt>
                <c:pt idx="371">
                  <c:v>1976.2317802083332</c:v>
                </c:pt>
                <c:pt idx="372">
                  <c:v>3011.3473801388891</c:v>
                </c:pt>
                <c:pt idx="373">
                  <c:v>3301.9626179861111</c:v>
                </c:pt>
                <c:pt idx="374">
                  <c:v>2816.1007827083331</c:v>
                </c:pt>
                <c:pt idx="375">
                  <c:v>1650.9473411111103</c:v>
                </c:pt>
                <c:pt idx="376">
                  <c:v>453.57646784722175</c:v>
                </c:pt>
                <c:pt idx="377">
                  <c:v>-193.63683708333264</c:v>
                </c:pt>
                <c:pt idx="378">
                  <c:v>-517.25746895833265</c:v>
                </c:pt>
                <c:pt idx="379">
                  <c:v>-679.07709444444481</c:v>
                </c:pt>
                <c:pt idx="380">
                  <c:v>-808.62355166666669</c:v>
                </c:pt>
                <c:pt idx="381">
                  <c:v>-1197.1145136805549</c:v>
                </c:pt>
                <c:pt idx="382">
                  <c:v>-1909.1841995138886</c:v>
                </c:pt>
                <c:pt idx="383">
                  <c:v>-2556.5455520138889</c:v>
                </c:pt>
                <c:pt idx="384">
                  <c:v>-2556.7032410416664</c:v>
                </c:pt>
                <c:pt idx="385">
                  <c:v>-1812.4581522916662</c:v>
                </c:pt>
                <c:pt idx="386">
                  <c:v>-970.95833333333326</c:v>
                </c:pt>
                <c:pt idx="387">
                  <c:v>-647.22222222222229</c:v>
                </c:pt>
                <c:pt idx="388">
                  <c:v>-323.61111111111114</c:v>
                </c:pt>
                <c:pt idx="389">
                  <c:v>0</c:v>
                </c:pt>
                <c:pt idx="390">
                  <c:v>64.722222222222229</c:v>
                </c:pt>
                <c:pt idx="391">
                  <c:v>388.40277777777777</c:v>
                </c:pt>
                <c:pt idx="392">
                  <c:v>971.17139687499991</c:v>
                </c:pt>
                <c:pt idx="393">
                  <c:v>1295.2365335416666</c:v>
                </c:pt>
                <c:pt idx="394">
                  <c:v>1619.3620766666663</c:v>
                </c:pt>
                <c:pt idx="395">
                  <c:v>2525.978521458333</c:v>
                </c:pt>
                <c:pt idx="396">
                  <c:v>3432.5719186805559</c:v>
                </c:pt>
                <c:pt idx="397">
                  <c:v>3271.207042916667</c:v>
                </c:pt>
                <c:pt idx="398">
                  <c:v>1847.5782782638887</c:v>
                </c:pt>
                <c:pt idx="399">
                  <c:v>455.95394208333283</c:v>
                </c:pt>
                <c:pt idx="400">
                  <c:v>-62.152257777777542</c:v>
                </c:pt>
                <c:pt idx="401">
                  <c:v>-288.97170222222178</c:v>
                </c:pt>
                <c:pt idx="402">
                  <c:v>-645.23110229166673</c:v>
                </c:pt>
                <c:pt idx="403">
                  <c:v>-1130.9351278472222</c:v>
                </c:pt>
                <c:pt idx="404">
                  <c:v>-1228.148432777778</c:v>
                </c:pt>
                <c:pt idx="405">
                  <c:v>-937.0005662500007</c:v>
                </c:pt>
                <c:pt idx="406">
                  <c:v>-710.65364576388868</c:v>
                </c:pt>
                <c:pt idx="407">
                  <c:v>-581.3947284722218</c:v>
                </c:pt>
                <c:pt idx="408">
                  <c:v>-516.74692229166703</c:v>
                </c:pt>
                <c:pt idx="409">
                  <c:v>-354.84899541666658</c:v>
                </c:pt>
                <c:pt idx="410">
                  <c:v>-322.34905576388894</c:v>
                </c:pt>
                <c:pt idx="411">
                  <c:v>-322.27033194444448</c:v>
                </c:pt>
                <c:pt idx="412">
                  <c:v>-192.77955097222213</c:v>
                </c:pt>
                <c:pt idx="413">
                  <c:v>-63.279490625000342</c:v>
                </c:pt>
                <c:pt idx="414">
                  <c:v>66.299293541667012</c:v>
                </c:pt>
                <c:pt idx="415">
                  <c:v>228.35042062500034</c:v>
                </c:pt>
                <c:pt idx="416">
                  <c:v>390.33683347222205</c:v>
                </c:pt>
                <c:pt idx="417">
                  <c:v>875.72135423611087</c:v>
                </c:pt>
                <c:pt idx="418">
                  <c:v>810.81402729166666</c:v>
                </c:pt>
                <c:pt idx="419">
                  <c:v>163.34174472222222</c:v>
                </c:pt>
                <c:pt idx="420">
                  <c:v>1.3276144444444449</c:v>
                </c:pt>
                <c:pt idx="421">
                  <c:v>-516.43184597222205</c:v>
                </c:pt>
                <c:pt idx="422">
                  <c:v>-2231.4411856944448</c:v>
                </c:pt>
                <c:pt idx="423">
                  <c:v>-3428.6170713888891</c:v>
                </c:pt>
                <c:pt idx="424">
                  <c:v>-3266.5011697222221</c:v>
                </c:pt>
                <c:pt idx="425">
                  <c:v>-1550.8109727083333</c:v>
                </c:pt>
                <c:pt idx="426">
                  <c:v>3.2499165277777777</c:v>
                </c:pt>
                <c:pt idx="427">
                  <c:v>3.7925487500000004</c:v>
                </c:pt>
                <c:pt idx="428">
                  <c:v>3.7656158333333343</c:v>
                </c:pt>
                <c:pt idx="429">
                  <c:v>3.3632001388888892</c:v>
                </c:pt>
                <c:pt idx="430">
                  <c:v>3.0252572916666671</c:v>
                </c:pt>
                <c:pt idx="431">
                  <c:v>2.8214127777777782</c:v>
                </c:pt>
                <c:pt idx="432">
                  <c:v>2.7517872916666675</c:v>
                </c:pt>
                <c:pt idx="433">
                  <c:v>2.7933332638888899</c:v>
                </c:pt>
                <c:pt idx="434">
                  <c:v>2.7886634027777784</c:v>
                </c:pt>
                <c:pt idx="435">
                  <c:v>2.5755998611111113</c:v>
                </c:pt>
                <c:pt idx="436">
                  <c:v>2.1679108333333335</c:v>
                </c:pt>
                <c:pt idx="437">
                  <c:v>1.6164820138888893</c:v>
                </c:pt>
                <c:pt idx="438">
                  <c:v>0.95370069444444483</c:v>
                </c:pt>
                <c:pt idx="439">
                  <c:v>0.28606847222222265</c:v>
                </c:pt>
                <c:pt idx="440">
                  <c:v>-0.26129395833333291</c:v>
                </c:pt>
                <c:pt idx="441">
                  <c:v>-0.54937701388888893</c:v>
                </c:pt>
                <c:pt idx="442">
                  <c:v>-0.53627263888888888</c:v>
                </c:pt>
                <c:pt idx="443">
                  <c:v>-0.37936812499999994</c:v>
                </c:pt>
                <c:pt idx="444">
                  <c:v>-0.16199680555555554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323.61111111111114</c:v>
                </c:pt>
                <c:pt idx="459">
                  <c:v>679.58333333333337</c:v>
                </c:pt>
                <c:pt idx="460">
                  <c:v>1229.7222222222222</c:v>
                </c:pt>
                <c:pt idx="461">
                  <c:v>2265.2777777777778</c:v>
                </c:pt>
                <c:pt idx="462">
                  <c:v>3041.9444444444439</c:v>
                </c:pt>
                <c:pt idx="463">
                  <c:v>3462.6388888888891</c:v>
                </c:pt>
                <c:pt idx="464">
                  <c:v>3656.8055555555557</c:v>
                </c:pt>
                <c:pt idx="465">
                  <c:v>3462.6388888888887</c:v>
                </c:pt>
                <c:pt idx="466">
                  <c:v>3009.5833333333326</c:v>
                </c:pt>
                <c:pt idx="467">
                  <c:v>2685.9722222222213</c:v>
                </c:pt>
                <c:pt idx="468">
                  <c:v>2621.2500000000005</c:v>
                </c:pt>
                <c:pt idx="469">
                  <c:v>2459.4444444444448</c:v>
                </c:pt>
                <c:pt idx="470">
                  <c:v>1747.4999999999995</c:v>
                </c:pt>
                <c:pt idx="471">
                  <c:v>744.30555555555691</c:v>
                </c:pt>
                <c:pt idx="472">
                  <c:v>64.722222222223138</c:v>
                </c:pt>
                <c:pt idx="473">
                  <c:v>-97.083333333334721</c:v>
                </c:pt>
                <c:pt idx="474">
                  <c:v>-97.083333333332405</c:v>
                </c:pt>
                <c:pt idx="475">
                  <c:v>-194.16666666666711</c:v>
                </c:pt>
                <c:pt idx="476">
                  <c:v>-388.33333333333422</c:v>
                </c:pt>
                <c:pt idx="477">
                  <c:v>-614.86111111111063</c:v>
                </c:pt>
                <c:pt idx="478">
                  <c:v>-679.58333333333371</c:v>
                </c:pt>
                <c:pt idx="479">
                  <c:v>-485.41666666666663</c:v>
                </c:pt>
                <c:pt idx="480">
                  <c:v>-194.16666666666711</c:v>
                </c:pt>
                <c:pt idx="481">
                  <c:v>32.361111111111569</c:v>
                </c:pt>
                <c:pt idx="482">
                  <c:v>258.88888888889028</c:v>
                </c:pt>
                <c:pt idx="483">
                  <c:v>388.33333333333422</c:v>
                </c:pt>
                <c:pt idx="484">
                  <c:v>291.24999999999955</c:v>
                </c:pt>
                <c:pt idx="485">
                  <c:v>97.083333333332405</c:v>
                </c:pt>
                <c:pt idx="486">
                  <c:v>0</c:v>
                </c:pt>
                <c:pt idx="487">
                  <c:v>32.361111111111569</c:v>
                </c:pt>
                <c:pt idx="488">
                  <c:v>226.52777777777868</c:v>
                </c:pt>
                <c:pt idx="489">
                  <c:v>517.77777777777817</c:v>
                </c:pt>
                <c:pt idx="490">
                  <c:v>711.94444444444309</c:v>
                </c:pt>
                <c:pt idx="491">
                  <c:v>841.3888888888871</c:v>
                </c:pt>
                <c:pt idx="492">
                  <c:v>873.75000000000091</c:v>
                </c:pt>
                <c:pt idx="493">
                  <c:v>744.30555555555691</c:v>
                </c:pt>
                <c:pt idx="494">
                  <c:v>453.05555555555509</c:v>
                </c:pt>
                <c:pt idx="495">
                  <c:v>129.44444444444397</c:v>
                </c:pt>
                <c:pt idx="496">
                  <c:v>-32.361111111111569</c:v>
                </c:pt>
                <c:pt idx="497">
                  <c:v>-97.083333333332405</c:v>
                </c:pt>
                <c:pt idx="498">
                  <c:v>-97.083333333332405</c:v>
                </c:pt>
                <c:pt idx="499">
                  <c:v>129.44444444444397</c:v>
                </c:pt>
                <c:pt idx="500">
                  <c:v>550.13888888888755</c:v>
                </c:pt>
                <c:pt idx="501">
                  <c:v>679.58333333333371</c:v>
                </c:pt>
                <c:pt idx="502">
                  <c:v>388.33333333333422</c:v>
                </c:pt>
                <c:pt idx="503">
                  <c:v>226.52777777777638</c:v>
                </c:pt>
                <c:pt idx="504">
                  <c:v>258.88888888888795</c:v>
                </c:pt>
                <c:pt idx="505">
                  <c:v>258.88888888889028</c:v>
                </c:pt>
                <c:pt idx="506">
                  <c:v>194.16666666666711</c:v>
                </c:pt>
                <c:pt idx="507">
                  <c:v>32.361111111109267</c:v>
                </c:pt>
                <c:pt idx="508">
                  <c:v>-291.24999999999955</c:v>
                </c:pt>
                <c:pt idx="509">
                  <c:v>-841.3888888888871</c:v>
                </c:pt>
                <c:pt idx="510">
                  <c:v>-1262.0833333333328</c:v>
                </c:pt>
                <c:pt idx="511">
                  <c:v>-1326.7361111111118</c:v>
                </c:pt>
                <c:pt idx="512">
                  <c:v>-1585.3008253472217</c:v>
                </c:pt>
                <c:pt idx="513">
                  <c:v>-2231.8374600694438</c:v>
                </c:pt>
                <c:pt idx="514">
                  <c:v>-2586.9847834722227</c:v>
                </c:pt>
                <c:pt idx="515">
                  <c:v>-2165.6828115277785</c:v>
                </c:pt>
                <c:pt idx="516">
                  <c:v>-1582.9271761111131</c:v>
                </c:pt>
                <c:pt idx="517">
                  <c:v>-1777.2505059027778</c:v>
                </c:pt>
                <c:pt idx="518">
                  <c:v>-2683.7455946527771</c:v>
                </c:pt>
                <c:pt idx="519">
                  <c:v>-3331.245594652778</c:v>
                </c:pt>
                <c:pt idx="520">
                  <c:v>-3428.5234931249997</c:v>
                </c:pt>
                <c:pt idx="521">
                  <c:v>-2457.8523979861106</c:v>
                </c:pt>
                <c:pt idx="522">
                  <c:v>-1098.8433600000001</c:v>
                </c:pt>
                <c:pt idx="523">
                  <c:v>-193.02882680555547</c:v>
                </c:pt>
                <c:pt idx="524">
                  <c:v>647.84108090277778</c:v>
                </c:pt>
                <c:pt idx="525">
                  <c:v>2103.4792456250002</c:v>
                </c:pt>
                <c:pt idx="526">
                  <c:v>2976.8302325</c:v>
                </c:pt>
                <c:pt idx="527">
                  <c:v>2912.0933972222224</c:v>
                </c:pt>
                <c:pt idx="528">
                  <c:v>2847.5466986111114</c:v>
                </c:pt>
                <c:pt idx="529">
                  <c:v>1941.4816826388887</c:v>
                </c:pt>
                <c:pt idx="530">
                  <c:v>1294.3055555555557</c:v>
                </c:pt>
                <c:pt idx="531">
                  <c:v>1294.4444444444446</c:v>
                </c:pt>
                <c:pt idx="532">
                  <c:v>1294.4722222222224</c:v>
                </c:pt>
                <c:pt idx="533">
                  <c:v>744.49078097222127</c:v>
                </c:pt>
                <c:pt idx="534">
                  <c:v>162.33357472222224</c:v>
                </c:pt>
                <c:pt idx="535">
                  <c:v>-419.841948888888</c:v>
                </c:pt>
                <c:pt idx="536">
                  <c:v>-1552.1563613888882</c:v>
                </c:pt>
                <c:pt idx="537">
                  <c:v>-2328.1557579166661</c:v>
                </c:pt>
                <c:pt idx="538">
                  <c:v>-2780.3770145833341</c:v>
                </c:pt>
                <c:pt idx="539">
                  <c:v>-2909.352699722222</c:v>
                </c:pt>
                <c:pt idx="540">
                  <c:v>-1938.7314643749999</c:v>
                </c:pt>
                <c:pt idx="541">
                  <c:v>-1259.6154420138896</c:v>
                </c:pt>
                <c:pt idx="542">
                  <c:v>-709.6987753472232</c:v>
                </c:pt>
                <c:pt idx="543">
                  <c:v>778.7965547916674</c:v>
                </c:pt>
                <c:pt idx="544">
                  <c:v>1619.9677102777775</c:v>
                </c:pt>
                <c:pt idx="545">
                  <c:v>1490.1943006249994</c:v>
                </c:pt>
                <c:pt idx="546">
                  <c:v>1457.5873765972221</c:v>
                </c:pt>
                <c:pt idx="547">
                  <c:v>1425.2027954861119</c:v>
                </c:pt>
                <c:pt idx="548">
                  <c:v>810.31827472222221</c:v>
                </c:pt>
                <c:pt idx="549">
                  <c:v>260.15142701388908</c:v>
                </c:pt>
                <c:pt idx="550">
                  <c:v>292.45680152777851</c:v>
                </c:pt>
                <c:pt idx="551">
                  <c:v>518.98906812500036</c:v>
                </c:pt>
                <c:pt idx="552">
                  <c:v>454.24361729166731</c:v>
                </c:pt>
                <c:pt idx="553">
                  <c:v>-95.950947847223603</c:v>
                </c:pt>
                <c:pt idx="554">
                  <c:v>-1584.5436209027782</c:v>
                </c:pt>
                <c:pt idx="555">
                  <c:v>-2134.6455129861106</c:v>
                </c:pt>
                <c:pt idx="556">
                  <c:v>-1681.5344018749997</c:v>
                </c:pt>
                <c:pt idx="557">
                  <c:v>-1293.1130653472223</c:v>
                </c:pt>
                <c:pt idx="558">
                  <c:v>-613.41389069444517</c:v>
                </c:pt>
                <c:pt idx="559">
                  <c:v>-257.16837951388908</c:v>
                </c:pt>
                <c:pt idx="560">
                  <c:v>-62.843903124999756</c:v>
                </c:pt>
                <c:pt idx="561">
                  <c:v>-30.714172916667124</c:v>
                </c:pt>
                <c:pt idx="562">
                  <c:v>-354.39472847222271</c:v>
                </c:pt>
                <c:pt idx="563">
                  <c:v>-969.4780618055554</c:v>
                </c:pt>
                <c:pt idx="564">
                  <c:v>-1552.8626429166663</c:v>
                </c:pt>
                <c:pt idx="565">
                  <c:v>-1650.9516720138881</c:v>
                </c:pt>
                <c:pt idx="566">
                  <c:v>-1004.151812222222</c:v>
                </c:pt>
                <c:pt idx="567">
                  <c:v>128.77777777777732</c:v>
                </c:pt>
                <c:pt idx="568">
                  <c:v>1650.416666666667</c:v>
                </c:pt>
                <c:pt idx="569">
                  <c:v>2556.5277777777787</c:v>
                </c:pt>
                <c:pt idx="570">
                  <c:v>1520.9722222222219</c:v>
                </c:pt>
                <c:pt idx="571">
                  <c:v>32.361111111110425</c:v>
                </c:pt>
                <c:pt idx="572">
                  <c:v>-1067.916666666667</c:v>
                </c:pt>
                <c:pt idx="573">
                  <c:v>-2362.3611111111104</c:v>
                </c:pt>
                <c:pt idx="574">
                  <c:v>-2103.4722222222222</c:v>
                </c:pt>
                <c:pt idx="575">
                  <c:v>-614.8611111111112</c:v>
                </c:pt>
                <c:pt idx="576">
                  <c:v>323.61111111111114</c:v>
                </c:pt>
                <c:pt idx="577">
                  <c:v>1294.4444444444446</c:v>
                </c:pt>
                <c:pt idx="578">
                  <c:v>1779.8611111111111</c:v>
                </c:pt>
                <c:pt idx="579">
                  <c:v>1488.6111111111115</c:v>
                </c:pt>
                <c:pt idx="580">
                  <c:v>1294.4444444444446</c:v>
                </c:pt>
                <c:pt idx="581">
                  <c:v>1100.2777777777771</c:v>
                </c:pt>
                <c:pt idx="582">
                  <c:v>1326.8055555555561</c:v>
                </c:pt>
                <c:pt idx="583">
                  <c:v>1909.305555555555</c:v>
                </c:pt>
                <c:pt idx="584">
                  <c:v>2653.6111111111095</c:v>
                </c:pt>
                <c:pt idx="585">
                  <c:v>2556.5277777777774</c:v>
                </c:pt>
                <c:pt idx="586">
                  <c:v>1747.5000000000018</c:v>
                </c:pt>
                <c:pt idx="587">
                  <c:v>1229.7222222222235</c:v>
                </c:pt>
                <c:pt idx="588">
                  <c:v>550.13888888888755</c:v>
                </c:pt>
                <c:pt idx="589">
                  <c:v>129.44444444444397</c:v>
                </c:pt>
                <c:pt idx="590">
                  <c:v>97.083333333334721</c:v>
                </c:pt>
                <c:pt idx="591">
                  <c:v>129.44444444444397</c:v>
                </c:pt>
                <c:pt idx="592">
                  <c:v>161.80555555555557</c:v>
                </c:pt>
                <c:pt idx="593">
                  <c:v>226.52777777777868</c:v>
                </c:pt>
                <c:pt idx="594">
                  <c:v>323.61111111111114</c:v>
                </c:pt>
                <c:pt idx="595">
                  <c:v>291.24999999999955</c:v>
                </c:pt>
                <c:pt idx="596">
                  <c:v>129.44444444444397</c:v>
                </c:pt>
                <c:pt idx="597">
                  <c:v>420.69444444444355</c:v>
                </c:pt>
                <c:pt idx="598">
                  <c:v>744.30555555555463</c:v>
                </c:pt>
                <c:pt idx="599">
                  <c:v>614.8611111111129</c:v>
                </c:pt>
                <c:pt idx="600">
                  <c:v>291.38888888888846</c:v>
                </c:pt>
                <c:pt idx="601">
                  <c:v>65.10668263888752</c:v>
                </c:pt>
                <c:pt idx="602">
                  <c:v>33.08375576388935</c:v>
                </c:pt>
                <c:pt idx="603">
                  <c:v>33.778743333333793</c:v>
                </c:pt>
                <c:pt idx="604">
                  <c:v>163.95553423611111</c:v>
                </c:pt>
                <c:pt idx="605">
                  <c:v>358.77600458333376</c:v>
                </c:pt>
                <c:pt idx="606">
                  <c:v>488.8234273611111</c:v>
                </c:pt>
                <c:pt idx="607">
                  <c:v>392.18568506944302</c:v>
                </c:pt>
                <c:pt idx="608">
                  <c:v>133.56632048611064</c:v>
                </c:pt>
                <c:pt idx="609">
                  <c:v>-27.97911083333149</c:v>
                </c:pt>
                <c:pt idx="610">
                  <c:v>-157.08015805555556</c:v>
                </c:pt>
                <c:pt idx="611">
                  <c:v>-383.2969259027787</c:v>
                </c:pt>
                <c:pt idx="612">
                  <c:v>-545.0832588888876</c:v>
                </c:pt>
                <c:pt idx="613">
                  <c:v>-707.14306187500085</c:v>
                </c:pt>
                <c:pt idx="614">
                  <c:v>-1257.536499930555</c:v>
                </c:pt>
                <c:pt idx="615">
                  <c:v>-2260.8189475694444</c:v>
                </c:pt>
                <c:pt idx="616">
                  <c:v>-3102.2171158333335</c:v>
                </c:pt>
                <c:pt idx="617">
                  <c:v>-3328.805119027777</c:v>
                </c:pt>
                <c:pt idx="618">
                  <c:v>-3361.2866809722227</c:v>
                </c:pt>
                <c:pt idx="619">
                  <c:v>-3426.1803604166666</c:v>
                </c:pt>
                <c:pt idx="620">
                  <c:v>-3037.9768779861106</c:v>
                </c:pt>
                <c:pt idx="621">
                  <c:v>-2067.1530050694437</c:v>
                </c:pt>
                <c:pt idx="622">
                  <c:v>-481.37995749999993</c:v>
                </c:pt>
                <c:pt idx="623">
                  <c:v>1298.5690964583334</c:v>
                </c:pt>
                <c:pt idx="624">
                  <c:v>2042.9904329861113</c:v>
                </c:pt>
                <c:pt idx="625">
                  <c:v>2075.4627759027771</c:v>
                </c:pt>
                <c:pt idx="626">
                  <c:v>2107.837896597222</c:v>
                </c:pt>
                <c:pt idx="627">
                  <c:v>2496.1157347222229</c:v>
                </c:pt>
                <c:pt idx="628">
                  <c:v>3143.2962902777763</c:v>
                </c:pt>
                <c:pt idx="629">
                  <c:v>3175.6712902777763</c:v>
                </c:pt>
                <c:pt idx="630">
                  <c:v>2981.5972363194451</c:v>
                </c:pt>
                <c:pt idx="631">
                  <c:v>2464.0001347916668</c:v>
                </c:pt>
                <c:pt idx="632">
                  <c:v>2075.842928541666</c:v>
                </c:pt>
                <c:pt idx="633">
                  <c:v>2140.7320588194452</c:v>
                </c:pt>
                <c:pt idx="634">
                  <c:v>1752.5425256249996</c:v>
                </c:pt>
                <c:pt idx="635">
                  <c:v>1299.5520463888888</c:v>
                </c:pt>
                <c:pt idx="636">
                  <c:v>1137.7142845833332</c:v>
                </c:pt>
                <c:pt idx="637">
                  <c:v>975.80695763888878</c:v>
                </c:pt>
                <c:pt idx="638">
                  <c:v>749.20973541666797</c:v>
                </c:pt>
                <c:pt idx="639">
                  <c:v>555.00601159722089</c:v>
                </c:pt>
                <c:pt idx="640">
                  <c:v>393.18189729166528</c:v>
                </c:pt>
                <c:pt idx="641">
                  <c:v>263.82539569444583</c:v>
                </c:pt>
                <c:pt idx="642">
                  <c:v>231.6912370138898</c:v>
                </c:pt>
                <c:pt idx="643">
                  <c:v>361.30258951388936</c:v>
                </c:pt>
                <c:pt idx="644">
                  <c:v>393.62221500000089</c:v>
                </c:pt>
                <c:pt idx="645">
                  <c:v>199.41394201388704</c:v>
                </c:pt>
                <c:pt idx="646">
                  <c:v>37.659392847220381</c:v>
                </c:pt>
                <c:pt idx="647">
                  <c:v>37.696510347224987</c:v>
                </c:pt>
                <c:pt idx="648">
                  <c:v>134.78918340277963</c:v>
                </c:pt>
                <c:pt idx="649">
                  <c:v>199.46051993055369</c:v>
                </c:pt>
                <c:pt idx="650">
                  <c:v>-27.215426111113871</c:v>
                </c:pt>
                <c:pt idx="651">
                  <c:v>-804.19243888888877</c:v>
                </c:pt>
                <c:pt idx="652">
                  <c:v>-1904.8178009722194</c:v>
                </c:pt>
                <c:pt idx="653">
                  <c:v>-2875.8737789583329</c:v>
                </c:pt>
                <c:pt idx="654">
                  <c:v>-3361.5871442361131</c:v>
                </c:pt>
                <c:pt idx="655">
                  <c:v>-3135.6062461111123</c:v>
                </c:pt>
                <c:pt idx="656">
                  <c:v>-2262.380198888889</c:v>
                </c:pt>
                <c:pt idx="657">
                  <c:v>-1129.9319294444447</c:v>
                </c:pt>
                <c:pt idx="658">
                  <c:v>-320.90469479166666</c:v>
                </c:pt>
                <c:pt idx="659">
                  <c:v>228.94671451388979</c:v>
                </c:pt>
                <c:pt idx="660">
                  <c:v>1102.0016062500017</c:v>
                </c:pt>
                <c:pt idx="661">
                  <c:v>2039.7320819444433</c:v>
                </c:pt>
                <c:pt idx="662">
                  <c:v>2168.6430528472206</c:v>
                </c:pt>
                <c:pt idx="663">
                  <c:v>1391.9012459722233</c:v>
                </c:pt>
                <c:pt idx="664">
                  <c:v>518.52115368055604</c:v>
                </c:pt>
                <c:pt idx="665">
                  <c:v>-63.692030555556464</c:v>
                </c:pt>
                <c:pt idx="666">
                  <c:v>-548.70118923611199</c:v>
                </c:pt>
                <c:pt idx="667">
                  <c:v>-903.90922083333237</c:v>
                </c:pt>
                <c:pt idx="668">
                  <c:v>-1259.0424743055551</c:v>
                </c:pt>
                <c:pt idx="669">
                  <c:v>-1938.2638516666666</c:v>
                </c:pt>
                <c:pt idx="670">
                  <c:v>-2487.9851083333315</c:v>
                </c:pt>
                <c:pt idx="671">
                  <c:v>-2649.8083777777788</c:v>
                </c:pt>
                <c:pt idx="672">
                  <c:v>-2779.3450125000004</c:v>
                </c:pt>
                <c:pt idx="673">
                  <c:v>-2973.3260916666663</c:v>
                </c:pt>
                <c:pt idx="674">
                  <c:v>-2973.1405041666676</c:v>
                </c:pt>
                <c:pt idx="675">
                  <c:v>-2681.9410277777783</c:v>
                </c:pt>
                <c:pt idx="676">
                  <c:v>-1581.8854118749996</c:v>
                </c:pt>
                <c:pt idx="677">
                  <c:v>3.5775913194444455</c:v>
                </c:pt>
                <c:pt idx="678">
                  <c:v>1426.8411784722218</c:v>
                </c:pt>
                <c:pt idx="679">
                  <c:v>2202.8682924305558</c:v>
                </c:pt>
                <c:pt idx="680">
                  <c:v>2105.2286190277778</c:v>
                </c:pt>
                <c:pt idx="681">
                  <c:v>1942.9313772916664</c:v>
                </c:pt>
                <c:pt idx="682">
                  <c:v>1651.6990308333336</c:v>
                </c:pt>
                <c:pt idx="683">
                  <c:v>1392.9440592361113</c:v>
                </c:pt>
                <c:pt idx="684">
                  <c:v>1328.2538018750004</c:v>
                </c:pt>
                <c:pt idx="685">
                  <c:v>1231.8093574305544</c:v>
                </c:pt>
                <c:pt idx="686">
                  <c:v>1394.1987290972211</c:v>
                </c:pt>
                <c:pt idx="687">
                  <c:v>1653.2733261805558</c:v>
                </c:pt>
                <c:pt idx="688">
                  <c:v>1588.722802569444</c:v>
                </c:pt>
                <c:pt idx="689">
                  <c:v>1200.6075647222231</c:v>
                </c:pt>
                <c:pt idx="690">
                  <c:v>618.01998395833505</c:v>
                </c:pt>
                <c:pt idx="691">
                  <c:v>326.58954909722223</c:v>
                </c:pt>
                <c:pt idx="692">
                  <c:v>358.98310784722037</c:v>
                </c:pt>
                <c:pt idx="693">
                  <c:v>359.14528569444258</c:v>
                </c:pt>
                <c:pt idx="694">
                  <c:v>294.47880006944627</c:v>
                </c:pt>
                <c:pt idx="695">
                  <c:v>359.01130805555601</c:v>
                </c:pt>
                <c:pt idx="696">
                  <c:v>520.10373972222033</c:v>
                </c:pt>
                <c:pt idx="697">
                  <c:v>519.48717423611151</c:v>
                </c:pt>
                <c:pt idx="698">
                  <c:v>487.08852319444441</c:v>
                </c:pt>
                <c:pt idx="699">
                  <c:v>648.81020229166677</c:v>
                </c:pt>
                <c:pt idx="700">
                  <c:v>778.42568152777949</c:v>
                </c:pt>
                <c:pt idx="701">
                  <c:v>649.07833861111123</c:v>
                </c:pt>
                <c:pt idx="702">
                  <c:v>357.89311319444261</c:v>
                </c:pt>
                <c:pt idx="703">
                  <c:v>163.74033541666668</c:v>
                </c:pt>
                <c:pt idx="704">
                  <c:v>131.2310560416685</c:v>
                </c:pt>
                <c:pt idx="705">
                  <c:v>227.95770673611202</c:v>
                </c:pt>
                <c:pt idx="706">
                  <c:v>486.41100812499997</c:v>
                </c:pt>
                <c:pt idx="707">
                  <c:v>777.35951895833296</c:v>
                </c:pt>
                <c:pt idx="708">
                  <c:v>777.42387111111077</c:v>
                </c:pt>
                <c:pt idx="709">
                  <c:v>518.94685833333369</c:v>
                </c:pt>
                <c:pt idx="710">
                  <c:v>390.26654416666526</c:v>
                </c:pt>
                <c:pt idx="711">
                  <c:v>391.01732868055416</c:v>
                </c:pt>
                <c:pt idx="712">
                  <c:v>326.22183701388889</c:v>
                </c:pt>
                <c:pt idx="713">
                  <c:v>163.84234819444447</c:v>
                </c:pt>
                <c:pt idx="714">
                  <c:v>66.231116388889816</c:v>
                </c:pt>
                <c:pt idx="715">
                  <c:v>356.67501770833377</c:v>
                </c:pt>
                <c:pt idx="716">
                  <c:v>744.69261090277678</c:v>
                </c:pt>
                <c:pt idx="717">
                  <c:v>745.1551916666657</c:v>
                </c:pt>
                <c:pt idx="718">
                  <c:v>519.03019166666945</c:v>
                </c:pt>
                <c:pt idx="719">
                  <c:v>648.98409652777787</c:v>
                </c:pt>
                <c:pt idx="720">
                  <c:v>1199.6096999999963</c:v>
                </c:pt>
                <c:pt idx="721">
                  <c:v>1134.9944621527779</c:v>
                </c:pt>
                <c:pt idx="722">
                  <c:v>552.60599569444537</c:v>
                </c:pt>
                <c:pt idx="723">
                  <c:v>358.53230381944718</c:v>
                </c:pt>
                <c:pt idx="724">
                  <c:v>585.29649444444351</c:v>
                </c:pt>
                <c:pt idx="725">
                  <c:v>844.67664708333155</c:v>
                </c:pt>
                <c:pt idx="726">
                  <c:v>651.13564423611115</c:v>
                </c:pt>
                <c:pt idx="727">
                  <c:v>166.13200027777779</c:v>
                </c:pt>
                <c:pt idx="728">
                  <c:v>-125.1868406944417</c:v>
                </c:pt>
                <c:pt idx="729">
                  <c:v>-222.2696912500009</c:v>
                </c:pt>
                <c:pt idx="730">
                  <c:v>-254.79255777777686</c:v>
                </c:pt>
                <c:pt idx="731">
                  <c:v>-319.66749743055561</c:v>
                </c:pt>
                <c:pt idx="732">
                  <c:v>-481.47766249999995</c:v>
                </c:pt>
                <c:pt idx="733">
                  <c:v>-675.61188152777595</c:v>
                </c:pt>
                <c:pt idx="734">
                  <c:v>-837.38498944444723</c:v>
                </c:pt>
                <c:pt idx="735">
                  <c:v>-740.24604020833249</c:v>
                </c:pt>
                <c:pt idx="736">
                  <c:v>-416.55614493055464</c:v>
                </c:pt>
                <c:pt idx="737">
                  <c:v>-125.26435756944628</c:v>
                </c:pt>
                <c:pt idx="738">
                  <c:v>-319.47263055555561</c:v>
                </c:pt>
                <c:pt idx="739">
                  <c:v>-642.94946229166669</c:v>
                </c:pt>
                <c:pt idx="740">
                  <c:v>-319.08810979166668</c:v>
                </c:pt>
                <c:pt idx="741">
                  <c:v>4.56951888888889</c:v>
                </c:pt>
                <c:pt idx="742">
                  <c:v>36.865976111109269</c:v>
                </c:pt>
                <c:pt idx="743">
                  <c:v>133.86136659722405</c:v>
                </c:pt>
                <c:pt idx="744">
                  <c:v>166.21786819444446</c:v>
                </c:pt>
                <c:pt idx="745">
                  <c:v>101.4956459722213</c:v>
                </c:pt>
                <c:pt idx="746">
                  <c:v>-27.883963541664823</c:v>
                </c:pt>
                <c:pt idx="747">
                  <c:v>-189.56906826389167</c:v>
                </c:pt>
                <c:pt idx="748">
                  <c:v>-383.61522375000089</c:v>
                </c:pt>
                <c:pt idx="749">
                  <c:v>-610.11043319444161</c:v>
                </c:pt>
                <c:pt idx="750">
                  <c:v>-804.35109347222215</c:v>
                </c:pt>
                <c:pt idx="751">
                  <c:v>-836.78164902777826</c:v>
                </c:pt>
                <c:pt idx="752">
                  <c:v>-707.40203951388753</c:v>
                </c:pt>
                <c:pt idx="753">
                  <c:v>-481.00860145833332</c:v>
                </c:pt>
                <c:pt idx="754">
                  <c:v>-222.26339201388978</c:v>
                </c:pt>
                <c:pt idx="755">
                  <c:v>-60.610795277778692</c:v>
                </c:pt>
                <c:pt idx="756">
                  <c:v>-28.606427152778231</c:v>
                </c:pt>
                <c:pt idx="757">
                  <c:v>-126.3615797916662</c:v>
                </c:pt>
                <c:pt idx="758">
                  <c:v>-288.93653895833285</c:v>
                </c:pt>
                <c:pt idx="759">
                  <c:v>-580.76628868055468</c:v>
                </c:pt>
                <c:pt idx="760">
                  <c:v>-2037.5034256944432</c:v>
                </c:pt>
                <c:pt idx="761">
                  <c:v>-3364.8285659027797</c:v>
                </c:pt>
                <c:pt idx="762">
                  <c:v>-3138.6259283333343</c:v>
                </c:pt>
                <c:pt idx="763">
                  <c:v>-2264.8397160416666</c:v>
                </c:pt>
                <c:pt idx="764">
                  <c:v>-1131.7336972222222</c:v>
                </c:pt>
                <c:pt idx="765">
                  <c:v>-321.86779555555557</c:v>
                </c:pt>
                <c:pt idx="766">
                  <c:v>228.88747777777868</c:v>
                </c:pt>
                <c:pt idx="767">
                  <c:v>1102.9390272916685</c:v>
                </c:pt>
                <c:pt idx="768">
                  <c:v>2041.7313577777768</c:v>
                </c:pt>
                <c:pt idx="769">
                  <c:v>2171.6394088888874</c:v>
                </c:pt>
                <c:pt idx="770">
                  <c:v>1395.6680918750012</c:v>
                </c:pt>
                <c:pt idx="771">
                  <c:v>846.02561937500047</c:v>
                </c:pt>
                <c:pt idx="772">
                  <c:v>1396.5080261805545</c:v>
                </c:pt>
                <c:pt idx="773">
                  <c:v>1331.9904329861117</c:v>
                </c:pt>
                <c:pt idx="774">
                  <c:v>717.24103645833429</c:v>
                </c:pt>
                <c:pt idx="775">
                  <c:v>296.8898685416662</c:v>
                </c:pt>
                <c:pt idx="776">
                  <c:v>-26.590969236111569</c:v>
                </c:pt>
                <c:pt idx="777">
                  <c:v>167.5853992361111</c:v>
                </c:pt>
                <c:pt idx="778">
                  <c:v>458.9329835416662</c:v>
                </c:pt>
                <c:pt idx="779">
                  <c:v>912.07684402777681</c:v>
                </c:pt>
                <c:pt idx="780">
                  <c:v>1106.2669203472215</c:v>
                </c:pt>
                <c:pt idx="781">
                  <c:v>912.10971409722129</c:v>
                </c:pt>
                <c:pt idx="782">
                  <c:v>70.716336388887527</c:v>
                </c:pt>
                <c:pt idx="783">
                  <c:v>-770.68171118055284</c:v>
                </c:pt>
                <c:pt idx="784">
                  <c:v>-673.58442861110927</c:v>
                </c:pt>
                <c:pt idx="785">
                  <c:v>-446.96397777777958</c:v>
                </c:pt>
                <c:pt idx="786">
                  <c:v>-349.801799930556</c:v>
                </c:pt>
                <c:pt idx="787">
                  <c:v>-252.75540305555464</c:v>
                </c:pt>
                <c:pt idx="788">
                  <c:v>-220.45445701388749</c:v>
                </c:pt>
                <c:pt idx="789">
                  <c:v>-220.45445701388979</c:v>
                </c:pt>
                <c:pt idx="790">
                  <c:v>-252.76462208333473</c:v>
                </c:pt>
                <c:pt idx="791">
                  <c:v>-382.15345062499864</c:v>
                </c:pt>
                <c:pt idx="792">
                  <c:v>-608.75061249999953</c:v>
                </c:pt>
                <c:pt idx="793">
                  <c:v>-641.48217444444447</c:v>
                </c:pt>
                <c:pt idx="794">
                  <c:v>-480.3437079861111</c:v>
                </c:pt>
                <c:pt idx="795">
                  <c:v>-351.66854645833376</c:v>
                </c:pt>
                <c:pt idx="796">
                  <c:v>-319.98901680555559</c:v>
                </c:pt>
                <c:pt idx="797">
                  <c:v>-352.74471256944491</c:v>
                </c:pt>
                <c:pt idx="798">
                  <c:v>-288.05578284722179</c:v>
                </c:pt>
                <c:pt idx="799">
                  <c:v>-126.00537993055509</c:v>
                </c:pt>
                <c:pt idx="800">
                  <c:v>-61.019449861112022</c:v>
                </c:pt>
                <c:pt idx="801">
                  <c:v>-28.431507013889348</c:v>
                </c:pt>
                <c:pt idx="802">
                  <c:v>36.739950208333795</c:v>
                </c:pt>
                <c:pt idx="803">
                  <c:v>102.10621395833472</c:v>
                </c:pt>
                <c:pt idx="804">
                  <c:v>329.03288416666669</c:v>
                </c:pt>
                <c:pt idx="805">
                  <c:v>523.14459874999807</c:v>
                </c:pt>
                <c:pt idx="806">
                  <c:v>393.44578618055647</c:v>
                </c:pt>
                <c:pt idx="807">
                  <c:v>101.97362430555695</c:v>
                </c:pt>
                <c:pt idx="808">
                  <c:v>-351.33666145833377</c:v>
                </c:pt>
                <c:pt idx="809">
                  <c:v>-1095.906347291666</c:v>
                </c:pt>
                <c:pt idx="810">
                  <c:v>-2164.1242617361117</c:v>
                </c:pt>
                <c:pt idx="811">
                  <c:v>-3103.1015762500006</c:v>
                </c:pt>
                <c:pt idx="812">
                  <c:v>-3427.292135347222</c:v>
                </c:pt>
                <c:pt idx="813">
                  <c:v>-3427.7327547916666</c:v>
                </c:pt>
                <c:pt idx="814">
                  <c:v>-3428.1780440972211</c:v>
                </c:pt>
                <c:pt idx="815">
                  <c:v>-2393.1141143749992</c:v>
                </c:pt>
                <c:pt idx="816">
                  <c:v>-387.17063548611094</c:v>
                </c:pt>
                <c:pt idx="817">
                  <c:v>1360.0460720138888</c:v>
                </c:pt>
                <c:pt idx="818">
                  <c:v>2784.0452875000005</c:v>
                </c:pt>
                <c:pt idx="819">
                  <c:v>3593.6608270833326</c:v>
                </c:pt>
                <c:pt idx="820">
                  <c:v>3464.9202874999987</c:v>
                </c:pt>
                <c:pt idx="821">
                  <c:v>2785.9857862500003</c:v>
                </c:pt>
                <c:pt idx="822">
                  <c:v>1880.1485072222235</c:v>
                </c:pt>
                <c:pt idx="823">
                  <c:v>1006.6167234027782</c:v>
                </c:pt>
                <c:pt idx="824">
                  <c:v>359.538603055556</c:v>
                </c:pt>
                <c:pt idx="825">
                  <c:v>3.6594159722222228</c:v>
                </c:pt>
                <c:pt idx="826">
                  <c:v>-157.97905048611111</c:v>
                </c:pt>
                <c:pt idx="827">
                  <c:v>-384.36290743055645</c:v>
                </c:pt>
                <c:pt idx="828">
                  <c:v>-804.82087868055555</c:v>
                </c:pt>
                <c:pt idx="829">
                  <c:v>-1613.5055609722222</c:v>
                </c:pt>
                <c:pt idx="830">
                  <c:v>-2778.2920750000003</c:v>
                </c:pt>
                <c:pt idx="831">
                  <c:v>-3425.4675382638893</c:v>
                </c:pt>
                <c:pt idx="832">
                  <c:v>-3425.5876270138892</c:v>
                </c:pt>
                <c:pt idx="833">
                  <c:v>-3425.6662301388883</c:v>
                </c:pt>
                <c:pt idx="834">
                  <c:v>-3457.9670554861109</c:v>
                </c:pt>
                <c:pt idx="835">
                  <c:v>-2810.6891570138887</c:v>
                </c:pt>
                <c:pt idx="836">
                  <c:v>-1969.2816490277783</c:v>
                </c:pt>
                <c:pt idx="837">
                  <c:v>-1710.327864861111</c:v>
                </c:pt>
                <c:pt idx="838">
                  <c:v>-1418.9434647916662</c:v>
                </c:pt>
                <c:pt idx="839">
                  <c:v>-1127.6099504166666</c:v>
                </c:pt>
                <c:pt idx="840">
                  <c:v>-1062.8366614583338</c:v>
                </c:pt>
                <c:pt idx="841">
                  <c:v>-1289.2207597916668</c:v>
                </c:pt>
                <c:pt idx="842">
                  <c:v>-1418.4982961805556</c:v>
                </c:pt>
                <c:pt idx="843">
                  <c:v>-1030.1091659027779</c:v>
                </c:pt>
                <c:pt idx="844">
                  <c:v>-350.57659756944446</c:v>
                </c:pt>
                <c:pt idx="845">
                  <c:v>5.3401294444444449</c:v>
                </c:pt>
                <c:pt idx="846">
                  <c:v>5.3447993055555569</c:v>
                </c:pt>
                <c:pt idx="847">
                  <c:v>5.4050247222222234</c:v>
                </c:pt>
                <c:pt idx="848">
                  <c:v>5.5625327083333342</c:v>
                </c:pt>
                <c:pt idx="849">
                  <c:v>5.7803264583333345</c:v>
                </c:pt>
                <c:pt idx="850">
                  <c:v>5.9102377083333337</c:v>
                </c:pt>
                <c:pt idx="851">
                  <c:v>5.8919203472222232</c:v>
                </c:pt>
                <c:pt idx="852">
                  <c:v>5.8920410416666673</c:v>
                </c:pt>
                <c:pt idx="853">
                  <c:v>5.9477172916666667</c:v>
                </c:pt>
                <c:pt idx="854">
                  <c:v>5.9756157638888903</c:v>
                </c:pt>
                <c:pt idx="855">
                  <c:v>5.9432888194444455</c:v>
                </c:pt>
                <c:pt idx="856">
                  <c:v>5.9109015277777797</c:v>
                </c:pt>
                <c:pt idx="857">
                  <c:v>6.045180902777779</c:v>
                </c:pt>
                <c:pt idx="858">
                  <c:v>6.3046413194444453</c:v>
                </c:pt>
                <c:pt idx="859">
                  <c:v>6.4252731944444443</c:v>
                </c:pt>
                <c:pt idx="860">
                  <c:v>6.420844722222224</c:v>
                </c:pt>
                <c:pt idx="861">
                  <c:v>6.5320765277777797</c:v>
                </c:pt>
                <c:pt idx="862">
                  <c:v>6.8980988888888888</c:v>
                </c:pt>
                <c:pt idx="863">
                  <c:v>7.0837467361111104</c:v>
                </c:pt>
                <c:pt idx="864">
                  <c:v>6.9450992361111128</c:v>
                </c:pt>
                <c:pt idx="865">
                  <c:v>6.9081627777777799</c:v>
                </c:pt>
                <c:pt idx="866">
                  <c:v>7.0610612500000016</c:v>
                </c:pt>
                <c:pt idx="867">
                  <c:v>7.2835248611111121</c:v>
                </c:pt>
                <c:pt idx="868">
                  <c:v>7.3301027777777792</c:v>
                </c:pt>
                <c:pt idx="869">
                  <c:v>7.1774456944444447</c:v>
                </c:pt>
                <c:pt idx="870">
                  <c:v>7.0431663194444472</c:v>
                </c:pt>
                <c:pt idx="871">
                  <c:v>6.9736615277777796</c:v>
                </c:pt>
                <c:pt idx="872">
                  <c:v>6.9226551388888895</c:v>
                </c:pt>
                <c:pt idx="873">
                  <c:v>6.8577598611111128</c:v>
                </c:pt>
                <c:pt idx="874">
                  <c:v>6.732639166666667</c:v>
                </c:pt>
                <c:pt idx="875">
                  <c:v>6.5657914583333357</c:v>
                </c:pt>
                <c:pt idx="876">
                  <c:v>6.3849945138888895</c:v>
                </c:pt>
                <c:pt idx="877">
                  <c:v>6.2967499305555572</c:v>
                </c:pt>
                <c:pt idx="878">
                  <c:v>6.3521244444444465</c:v>
                </c:pt>
                <c:pt idx="879">
                  <c:v>6.4400069444444448</c:v>
                </c:pt>
                <c:pt idx="880">
                  <c:v>6.3566736111111117</c:v>
                </c:pt>
                <c:pt idx="881">
                  <c:v>6.124990972222224</c:v>
                </c:pt>
                <c:pt idx="882">
                  <c:v>6.1710861111111122</c:v>
                </c:pt>
                <c:pt idx="883">
                  <c:v>6.3099750000000014</c:v>
                </c:pt>
                <c:pt idx="884">
                  <c:v>265.21275277777784</c:v>
                </c:pt>
                <c:pt idx="885">
                  <c:v>1171.3748099305556</c:v>
                </c:pt>
                <c:pt idx="886">
                  <c:v>2530.583203611111</c:v>
                </c:pt>
                <c:pt idx="887">
                  <c:v>3566.1295401388888</c:v>
                </c:pt>
                <c:pt idx="888">
                  <c:v>3695.527708402778</c:v>
                </c:pt>
                <c:pt idx="889">
                  <c:v>3177.6619274305554</c:v>
                </c:pt>
                <c:pt idx="890">
                  <c:v>2659.7636988194445</c:v>
                </c:pt>
                <c:pt idx="891">
                  <c:v>2368.3422415972227</c:v>
                </c:pt>
                <c:pt idx="892">
                  <c:v>2206.3512795833335</c:v>
                </c:pt>
                <c:pt idx="893">
                  <c:v>1914.9574794444452</c:v>
                </c:pt>
                <c:pt idx="894">
                  <c:v>1526.5683491666675</c:v>
                </c:pt>
                <c:pt idx="895">
                  <c:v>1267.6838887499996</c:v>
                </c:pt>
                <c:pt idx="896">
                  <c:v>1267.7486029861107</c:v>
                </c:pt>
                <c:pt idx="897">
                  <c:v>1461.9661553472222</c:v>
                </c:pt>
                <c:pt idx="898">
                  <c:v>1559.0633775694437</c:v>
                </c:pt>
                <c:pt idx="899">
                  <c:v>1461.9290981944444</c:v>
                </c:pt>
                <c:pt idx="900">
                  <c:v>1138.2207045138889</c:v>
                </c:pt>
                <c:pt idx="901">
                  <c:v>684.98447270833367</c:v>
                </c:pt>
                <c:pt idx="902">
                  <c:v>295.91478687499955</c:v>
                </c:pt>
                <c:pt idx="903">
                  <c:v>100.70542763888797</c:v>
                </c:pt>
                <c:pt idx="904">
                  <c:v>100.31084298611249</c:v>
                </c:pt>
                <c:pt idx="905">
                  <c:v>132.63866159722176</c:v>
                </c:pt>
                <c:pt idx="906">
                  <c:v>3.4390645138888889</c:v>
                </c:pt>
                <c:pt idx="907">
                  <c:v>-319.90833875000004</c:v>
                </c:pt>
                <c:pt idx="908">
                  <c:v>-772.73706256944411</c:v>
                </c:pt>
                <c:pt idx="909">
                  <c:v>-1128.2600497916667</c:v>
                </c:pt>
                <c:pt idx="910">
                  <c:v>-1354.1437860416675</c:v>
                </c:pt>
                <c:pt idx="911">
                  <c:v>-1612.6337824999998</c:v>
                </c:pt>
                <c:pt idx="912">
                  <c:v>-2001.0220679166675</c:v>
                </c:pt>
                <c:pt idx="913">
                  <c:v>-2518.9153249305541</c:v>
                </c:pt>
                <c:pt idx="914">
                  <c:v>-3101.0585819444441</c:v>
                </c:pt>
                <c:pt idx="915">
                  <c:v>-3424.4190895833335</c:v>
                </c:pt>
                <c:pt idx="916">
                  <c:v>-3133.3309053472217</c:v>
                </c:pt>
                <c:pt idx="917">
                  <c:v>-2809.7982766666664</c:v>
                </c:pt>
                <c:pt idx="918">
                  <c:v>-2453.983502083333</c:v>
                </c:pt>
                <c:pt idx="919">
                  <c:v>-1515.4186671527775</c:v>
                </c:pt>
                <c:pt idx="920">
                  <c:v>-414.97877187500023</c:v>
                </c:pt>
                <c:pt idx="921">
                  <c:v>264.89179965277799</c:v>
                </c:pt>
                <c:pt idx="922">
                  <c:v>1138.8921617361111</c:v>
                </c:pt>
                <c:pt idx="923">
                  <c:v>2303.9572984027768</c:v>
                </c:pt>
                <c:pt idx="924">
                  <c:v>2530.2353175694443</c:v>
                </c:pt>
                <c:pt idx="925">
                  <c:v>1526.5869682638897</c:v>
                </c:pt>
                <c:pt idx="926">
                  <c:v>588.02650145833366</c:v>
                </c:pt>
                <c:pt idx="927">
                  <c:v>588.05876805555465</c:v>
                </c:pt>
                <c:pt idx="928">
                  <c:v>1170.5354790972226</c:v>
                </c:pt>
                <c:pt idx="929">
                  <c:v>1753.0400282638893</c:v>
                </c:pt>
                <c:pt idx="930">
                  <c:v>2108.9890218749988</c:v>
                </c:pt>
                <c:pt idx="931">
                  <c:v>2497.2945170833336</c:v>
                </c:pt>
                <c:pt idx="932">
                  <c:v>2982.6601773611119</c:v>
                </c:pt>
                <c:pt idx="933">
                  <c:v>3176.7341709722214</c:v>
                </c:pt>
                <c:pt idx="934">
                  <c:v>2852.9516026388883</c:v>
                </c:pt>
                <c:pt idx="935">
                  <c:v>2302.6967517361113</c:v>
                </c:pt>
                <c:pt idx="936">
                  <c:v>1817.2660151388891</c:v>
                </c:pt>
                <c:pt idx="937">
                  <c:v>1558.3770055555569</c:v>
                </c:pt>
                <c:pt idx="938">
                  <c:v>1202.3722753472232</c:v>
                </c:pt>
                <c:pt idx="939">
                  <c:v>587.45087847222123</c:v>
                </c:pt>
                <c:pt idx="940">
                  <c:v>-27.438131111111566</c:v>
                </c:pt>
                <c:pt idx="941">
                  <c:v>-674.61874701388922</c:v>
                </c:pt>
                <c:pt idx="942">
                  <c:v>-1030.5724708333341</c:v>
                </c:pt>
                <c:pt idx="943">
                  <c:v>-739.31786131944352</c:v>
                </c:pt>
                <c:pt idx="944">
                  <c:v>-221.5123057638875</c:v>
                </c:pt>
                <c:pt idx="945">
                  <c:v>37.413640277778235</c:v>
                </c:pt>
                <c:pt idx="946">
                  <c:v>69.890532361109734</c:v>
                </c:pt>
                <c:pt idx="947">
                  <c:v>37.686989583331489</c:v>
                </c:pt>
                <c:pt idx="948">
                  <c:v>5.344557916666667</c:v>
                </c:pt>
                <c:pt idx="949">
                  <c:v>102.34000875000139</c:v>
                </c:pt>
                <c:pt idx="950">
                  <c:v>425.74739604166803</c:v>
                </c:pt>
                <c:pt idx="951">
                  <c:v>846.02960229166717</c:v>
                </c:pt>
                <c:pt idx="952">
                  <c:v>942.43189729166613</c:v>
                </c:pt>
                <c:pt idx="953">
                  <c:v>650.38010638888886</c:v>
                </c:pt>
                <c:pt idx="954">
                  <c:v>293.77718840277731</c:v>
                </c:pt>
                <c:pt idx="955">
                  <c:v>-62.686840694445365</c:v>
                </c:pt>
                <c:pt idx="956">
                  <c:v>-516.23420312500036</c:v>
                </c:pt>
                <c:pt idx="957">
                  <c:v>-1034.0593433333343</c:v>
                </c:pt>
                <c:pt idx="958">
                  <c:v>-1098.1153213194439</c:v>
                </c:pt>
                <c:pt idx="959">
                  <c:v>-611.8651402777773</c:v>
                </c:pt>
                <c:pt idx="960">
                  <c:v>-28.447809791667126</c:v>
                </c:pt>
                <c:pt idx="961">
                  <c:v>587.25233041666809</c:v>
                </c:pt>
                <c:pt idx="962">
                  <c:v>1137.8738675</c:v>
                </c:pt>
                <c:pt idx="963">
                  <c:v>1202.7591124305541</c:v>
                </c:pt>
                <c:pt idx="964">
                  <c:v>717.29689375000089</c:v>
                </c:pt>
                <c:pt idx="965">
                  <c:v>166.9778717361134</c:v>
                </c:pt>
                <c:pt idx="966">
                  <c:v>-318.62377895833339</c:v>
                </c:pt>
                <c:pt idx="967">
                  <c:v>-771.8228329166684</c:v>
                </c:pt>
                <c:pt idx="968">
                  <c:v>-739.54044562499905</c:v>
                </c:pt>
                <c:pt idx="969">
                  <c:v>-221.89700756944535</c:v>
                </c:pt>
                <c:pt idx="970">
                  <c:v>457.43153520833283</c:v>
                </c:pt>
                <c:pt idx="971">
                  <c:v>1298.3154525000002</c:v>
                </c:pt>
                <c:pt idx="972">
                  <c:v>1750.5647886805552</c:v>
                </c:pt>
                <c:pt idx="973">
                  <c:v>1329.1007595833362</c:v>
                </c:pt>
                <c:pt idx="974">
                  <c:v>551.94228604166767</c:v>
                </c:pt>
                <c:pt idx="975">
                  <c:v>-31.049520833336093</c:v>
                </c:pt>
                <c:pt idx="976">
                  <c:v>-516.97188326389164</c:v>
                </c:pt>
                <c:pt idx="977">
                  <c:v>-776.08408062499723</c:v>
                </c:pt>
                <c:pt idx="978">
                  <c:v>-614.22363333333044</c:v>
                </c:pt>
                <c:pt idx="979">
                  <c:v>-387.84456694444532</c:v>
                </c:pt>
                <c:pt idx="980">
                  <c:v>-420.31266243055461</c:v>
                </c:pt>
                <c:pt idx="981">
                  <c:v>-808.69730388888877</c:v>
                </c:pt>
                <c:pt idx="982">
                  <c:v>-1488.4013294444471</c:v>
                </c:pt>
                <c:pt idx="983">
                  <c:v>-2394.7674121527798</c:v>
                </c:pt>
                <c:pt idx="984">
                  <c:v>-3171.7030599999989</c:v>
                </c:pt>
                <c:pt idx="985">
                  <c:v>-3430.6201490972203</c:v>
                </c:pt>
                <c:pt idx="986">
                  <c:v>-3365.708333333333</c:v>
                </c:pt>
                <c:pt idx="987">
                  <c:v>-2912.5</c:v>
                </c:pt>
                <c:pt idx="988">
                  <c:v>-2330.0000000000009</c:v>
                </c:pt>
                <c:pt idx="989">
                  <c:v>-2071.1111111111118</c:v>
                </c:pt>
                <c:pt idx="990">
                  <c:v>-2038.7499999999989</c:v>
                </c:pt>
                <c:pt idx="991">
                  <c:v>-2200.5555555555557</c:v>
                </c:pt>
                <c:pt idx="992">
                  <c:v>-2330.0000000000009</c:v>
                </c:pt>
                <c:pt idx="993">
                  <c:v>-2168.1944444444443</c:v>
                </c:pt>
                <c:pt idx="994">
                  <c:v>-1553.333333333333</c:v>
                </c:pt>
                <c:pt idx="995">
                  <c:v>-679.58333333333371</c:v>
                </c:pt>
                <c:pt idx="996">
                  <c:v>-97.083333333332988</c:v>
                </c:pt>
                <c:pt idx="997">
                  <c:v>129.44444444444454</c:v>
                </c:pt>
                <c:pt idx="998">
                  <c:v>258.88888888888857</c:v>
                </c:pt>
                <c:pt idx="999">
                  <c:v>582.49999999999966</c:v>
                </c:pt>
                <c:pt idx="1000">
                  <c:v>1294.444444444445</c:v>
                </c:pt>
                <c:pt idx="1001">
                  <c:v>1974.0277777777783</c:v>
                </c:pt>
                <c:pt idx="1002">
                  <c:v>1715.138888888888</c:v>
                </c:pt>
                <c:pt idx="1003">
                  <c:v>744.30555555555577</c:v>
                </c:pt>
                <c:pt idx="1004">
                  <c:v>-550.13888888888857</c:v>
                </c:pt>
                <c:pt idx="1005">
                  <c:v>-2394.7222222222231</c:v>
                </c:pt>
                <c:pt idx="1006">
                  <c:v>-2880.1388888888887</c:v>
                </c:pt>
                <c:pt idx="1007">
                  <c:v>-1747.4999999999995</c:v>
                </c:pt>
                <c:pt idx="1008">
                  <c:v>-582.50000000000023</c:v>
                </c:pt>
                <c:pt idx="1009">
                  <c:v>0</c:v>
                </c:pt>
                <c:pt idx="1010">
                  <c:v>614.8611111111112</c:v>
                </c:pt>
                <c:pt idx="1011">
                  <c:v>2200.5555555555557</c:v>
                </c:pt>
                <c:pt idx="1012">
                  <c:v>3624.4444444444443</c:v>
                </c:pt>
                <c:pt idx="1013">
                  <c:v>3559.7222222222222</c:v>
                </c:pt>
                <c:pt idx="1014">
                  <c:v>2815.4166666666656</c:v>
                </c:pt>
                <c:pt idx="1015">
                  <c:v>2718.3333333333339</c:v>
                </c:pt>
                <c:pt idx="1016">
                  <c:v>3106.666666666667</c:v>
                </c:pt>
                <c:pt idx="1017">
                  <c:v>3462.6388888888873</c:v>
                </c:pt>
                <c:pt idx="1018">
                  <c:v>3365.5555555555552</c:v>
                </c:pt>
                <c:pt idx="1019">
                  <c:v>2880.1388888888887</c:v>
                </c:pt>
                <c:pt idx="1020">
                  <c:v>2491.8055555555566</c:v>
                </c:pt>
                <c:pt idx="1021">
                  <c:v>2330.0000000000009</c:v>
                </c:pt>
                <c:pt idx="1022">
                  <c:v>2232.9166666666688</c:v>
                </c:pt>
                <c:pt idx="1023">
                  <c:v>2135.8333333333312</c:v>
                </c:pt>
                <c:pt idx="1024">
                  <c:v>1488.6111111111093</c:v>
                </c:pt>
                <c:pt idx="1025">
                  <c:v>873.75000000000091</c:v>
                </c:pt>
                <c:pt idx="1026">
                  <c:v>1035.6666666666674</c:v>
                </c:pt>
                <c:pt idx="1027">
                  <c:v>1165.574235000003</c:v>
                </c:pt>
                <c:pt idx="1028">
                  <c:v>1069.3340574999988</c:v>
                </c:pt>
                <c:pt idx="1029">
                  <c:v>1005.5202484722204</c:v>
                </c:pt>
                <c:pt idx="1030">
                  <c:v>909.04923319444356</c:v>
                </c:pt>
                <c:pt idx="1031">
                  <c:v>812.24476388888877</c:v>
                </c:pt>
                <c:pt idx="1032">
                  <c:v>747.70861194444353</c:v>
                </c:pt>
                <c:pt idx="1033">
                  <c:v>650.85289486111117</c:v>
                </c:pt>
                <c:pt idx="1034">
                  <c:v>554.02489520833433</c:v>
                </c:pt>
                <c:pt idx="1035">
                  <c:v>521.84500347222036</c:v>
                </c:pt>
                <c:pt idx="1036">
                  <c:v>586.64182277777695</c:v>
                </c:pt>
                <c:pt idx="1037">
                  <c:v>651.44780076388895</c:v>
                </c:pt>
                <c:pt idx="1038">
                  <c:v>651.61482951388894</c:v>
                </c:pt>
                <c:pt idx="1039">
                  <c:v>619.53191861111293</c:v>
                </c:pt>
                <c:pt idx="1040">
                  <c:v>522.71295694444723</c:v>
                </c:pt>
                <c:pt idx="1041">
                  <c:v>425.81066194444355</c:v>
                </c:pt>
                <c:pt idx="1042">
                  <c:v>361.14441770833145</c:v>
                </c:pt>
                <c:pt idx="1043">
                  <c:v>263.99655118055466</c:v>
                </c:pt>
                <c:pt idx="1044">
                  <c:v>102.0892845833324</c:v>
                </c:pt>
                <c:pt idx="1045">
                  <c:v>4.9411766666666672</c:v>
                </c:pt>
                <c:pt idx="1046">
                  <c:v>4.9504560416666674</c:v>
                </c:pt>
                <c:pt idx="1047">
                  <c:v>4.9829036805555562</c:v>
                </c:pt>
                <c:pt idx="1048">
                  <c:v>4.9459068750000004</c:v>
                </c:pt>
                <c:pt idx="1049">
                  <c:v>4.7884592361111116</c:v>
                </c:pt>
                <c:pt idx="1050">
                  <c:v>4.5197797916666671</c:v>
                </c:pt>
                <c:pt idx="1051">
                  <c:v>4.2185320138888907</c:v>
                </c:pt>
                <c:pt idx="1052">
                  <c:v>3.9450016666666663</c:v>
                </c:pt>
                <c:pt idx="1053">
                  <c:v>35.981576041669427</c:v>
                </c:pt>
                <c:pt idx="1054">
                  <c:v>35.564366250002763</c:v>
                </c:pt>
                <c:pt idx="1055">
                  <c:v>35.017365902775936</c:v>
                </c:pt>
                <c:pt idx="1056">
                  <c:v>163.81279722222223</c:v>
                </c:pt>
                <c:pt idx="1057">
                  <c:v>292.62654590277958</c:v>
                </c:pt>
                <c:pt idx="1058">
                  <c:v>421.7041834722213</c:v>
                </c:pt>
                <c:pt idx="1059">
                  <c:v>518.51811319444255</c:v>
                </c:pt>
                <c:pt idx="1060">
                  <c:v>453.54965562500183</c:v>
                </c:pt>
                <c:pt idx="1061">
                  <c:v>324.20176958333337</c:v>
                </c:pt>
                <c:pt idx="1062">
                  <c:v>195.09963611110928</c:v>
                </c:pt>
                <c:pt idx="1063">
                  <c:v>98.31724881944352</c:v>
                </c:pt>
                <c:pt idx="1064">
                  <c:v>66.39609333333425</c:v>
                </c:pt>
                <c:pt idx="1065">
                  <c:v>67.155915833334248</c:v>
                </c:pt>
                <c:pt idx="1066">
                  <c:v>67.652151180556473</c:v>
                </c:pt>
                <c:pt idx="1067">
                  <c:v>35.185262638891651</c:v>
                </c:pt>
                <c:pt idx="1068">
                  <c:v>2.5327262500000005</c:v>
                </c:pt>
                <c:pt idx="1069">
                  <c:v>2.5884024999999999</c:v>
                </c:pt>
                <c:pt idx="1070">
                  <c:v>-29.411356111113871</c:v>
                </c:pt>
                <c:pt idx="1071">
                  <c:v>-28.93865111111387</c:v>
                </c:pt>
                <c:pt idx="1072">
                  <c:v>3.853619027777778</c:v>
                </c:pt>
                <c:pt idx="1073">
                  <c:v>4.3450638194444453</c:v>
                </c:pt>
                <c:pt idx="1074">
                  <c:v>-27.417980208331489</c:v>
                </c:pt>
                <c:pt idx="1075">
                  <c:v>-59.231789236112022</c:v>
                </c:pt>
                <c:pt idx="1076">
                  <c:v>-58.925268125000919</c:v>
                </c:pt>
                <c:pt idx="1077">
                  <c:v>-58.790204236107421</c:v>
                </c:pt>
                <c:pt idx="1078">
                  <c:v>-91.071988055554627</c:v>
                </c:pt>
                <c:pt idx="1079">
                  <c:v>-155.67333701388893</c:v>
                </c:pt>
                <c:pt idx="1080">
                  <c:v>-187.97380027778055</c:v>
                </c:pt>
                <c:pt idx="1081">
                  <c:v>-220.46888902777869</c:v>
                </c:pt>
                <c:pt idx="1082">
                  <c:v>-188.33454930555371</c:v>
                </c:pt>
                <c:pt idx="1083">
                  <c:v>-123.93650173611293</c:v>
                </c:pt>
                <c:pt idx="1084">
                  <c:v>-91.876638402776848</c:v>
                </c:pt>
                <c:pt idx="1085">
                  <c:v>-91.900108402776851</c:v>
                </c:pt>
                <c:pt idx="1086">
                  <c:v>-91.742841805554633</c:v>
                </c:pt>
                <c:pt idx="1087">
                  <c:v>-91.631730694443519</c:v>
                </c:pt>
                <c:pt idx="1088">
                  <c:v>-123.9696735416685</c:v>
                </c:pt>
                <c:pt idx="1089">
                  <c:v>-91.613171944443522</c:v>
                </c:pt>
                <c:pt idx="1090">
                  <c:v>-26.904838611109266</c:v>
                </c:pt>
                <c:pt idx="1091">
                  <c:v>-26.863171944447206</c:v>
                </c:pt>
                <c:pt idx="1092">
                  <c:v>-26.696444930558314</c:v>
                </c:pt>
                <c:pt idx="1093">
                  <c:v>-58.784206736112026</c:v>
                </c:pt>
                <c:pt idx="1094">
                  <c:v>-123.31629229166393</c:v>
                </c:pt>
                <c:pt idx="1095">
                  <c:v>-220.40399374999635</c:v>
                </c:pt>
                <c:pt idx="1096">
                  <c:v>-349.93626034722496</c:v>
                </c:pt>
                <c:pt idx="1097">
                  <c:v>-447.15381270833512</c:v>
                </c:pt>
                <c:pt idx="1098">
                  <c:v>-479.74648576388887</c:v>
                </c:pt>
                <c:pt idx="1099">
                  <c:v>-447.71894937500184</c:v>
                </c:pt>
                <c:pt idx="1100">
                  <c:v>-415.5712035416658</c:v>
                </c:pt>
                <c:pt idx="1101">
                  <c:v>-415.49278145833244</c:v>
                </c:pt>
                <c:pt idx="1102">
                  <c:v>-415.28917833333247</c:v>
                </c:pt>
                <c:pt idx="1103">
                  <c:v>-382.62706083333421</c:v>
                </c:pt>
                <c:pt idx="1104">
                  <c:v>-414.62214958333249</c:v>
                </c:pt>
                <c:pt idx="1105">
                  <c:v>-446.76061604166387</c:v>
                </c:pt>
                <c:pt idx="1106">
                  <c:v>-446.82047937500181</c:v>
                </c:pt>
                <c:pt idx="1107">
                  <c:v>-447.00091423611292</c:v>
                </c:pt>
                <c:pt idx="1108">
                  <c:v>-414.85741583333248</c:v>
                </c:pt>
                <c:pt idx="1109">
                  <c:v>-382.77426354166755</c:v>
                </c:pt>
                <c:pt idx="1110">
                  <c:v>-382.89956527777866</c:v>
                </c:pt>
                <c:pt idx="1111">
                  <c:v>-382.75157805555187</c:v>
                </c:pt>
                <c:pt idx="1112">
                  <c:v>-382.45063201388979</c:v>
                </c:pt>
                <c:pt idx="1113">
                  <c:v>-381.96888902777869</c:v>
                </c:pt>
                <c:pt idx="1114">
                  <c:v>-381.52390145833419</c:v>
                </c:pt>
                <c:pt idx="1115">
                  <c:v>-381.45391388888976</c:v>
                </c:pt>
                <c:pt idx="1116">
                  <c:v>-381.6573359722185</c:v>
                </c:pt>
                <c:pt idx="1117">
                  <c:v>-349.51838673610928</c:v>
                </c:pt>
                <c:pt idx="1118">
                  <c:v>-285.04161534722402</c:v>
                </c:pt>
                <c:pt idx="1119">
                  <c:v>-220.54185673611201</c:v>
                </c:pt>
                <c:pt idx="1120">
                  <c:v>-91.139320347221286</c:v>
                </c:pt>
                <c:pt idx="1121">
                  <c:v>38.337390694442604</c:v>
                </c:pt>
                <c:pt idx="1122">
                  <c:v>135.36043826388615</c:v>
                </c:pt>
                <c:pt idx="1123">
                  <c:v>199.84175881944722</c:v>
                </c:pt>
                <c:pt idx="1124">
                  <c:v>167.03123166666668</c:v>
                </c:pt>
                <c:pt idx="1125">
                  <c:v>134.01212979166394</c:v>
                </c:pt>
                <c:pt idx="1126">
                  <c:v>68.539002361112026</c:v>
                </c:pt>
                <c:pt idx="1127">
                  <c:v>-61.508360069445366</c:v>
                </c:pt>
                <c:pt idx="1128">
                  <c:v>-159.05572250000003</c:v>
                </c:pt>
                <c:pt idx="1129">
                  <c:v>-224.0567484027741</c:v>
                </c:pt>
                <c:pt idx="1130">
                  <c:v>-256.52975513888794</c:v>
                </c:pt>
                <c:pt idx="1131">
                  <c:v>-224.36375229166757</c:v>
                </c:pt>
                <c:pt idx="1132">
                  <c:v>-192.27641291666481</c:v>
                </c:pt>
                <c:pt idx="1133">
                  <c:v>-160.28168625000004</c:v>
                </c:pt>
                <c:pt idx="1134">
                  <c:v>-63.587965972223138</c:v>
                </c:pt>
                <c:pt idx="1135">
                  <c:v>33.23075430555371</c:v>
                </c:pt>
                <c:pt idx="1136">
                  <c:v>65.568093680556473</c:v>
                </c:pt>
                <c:pt idx="1137">
                  <c:v>98.146455416665731</c:v>
                </c:pt>
                <c:pt idx="1138">
                  <c:v>130.72044902777503</c:v>
                </c:pt>
                <c:pt idx="1139">
                  <c:v>66.10472840277869</c:v>
                </c:pt>
                <c:pt idx="1140">
                  <c:v>33.827010972224983</c:v>
                </c:pt>
                <c:pt idx="1141">
                  <c:v>34.012296736113875</c:v>
                </c:pt>
                <c:pt idx="1142">
                  <c:v>2.0773730555555563</c:v>
                </c:pt>
                <c:pt idx="1143">
                  <c:v>-62.102639375000919</c:v>
                </c:pt>
                <c:pt idx="1144">
                  <c:v>-126.62047395833517</c:v>
                </c:pt>
                <c:pt idx="1145">
                  <c:v>-159.2219436111111</c:v>
                </c:pt>
                <c:pt idx="1146">
                  <c:v>-224.46260388888979</c:v>
                </c:pt>
                <c:pt idx="1147">
                  <c:v>-257.81024854166571</c:v>
                </c:pt>
                <c:pt idx="1148">
                  <c:v>-226.1492776388898</c:v>
                </c:pt>
                <c:pt idx="1149">
                  <c:v>-225.99722402777869</c:v>
                </c:pt>
                <c:pt idx="1150">
                  <c:v>-290.38647499999723</c:v>
                </c:pt>
                <c:pt idx="1151">
                  <c:v>-322.49758611111116</c:v>
                </c:pt>
                <c:pt idx="1152">
                  <c:v>-322.23369722222225</c:v>
                </c:pt>
                <c:pt idx="1153">
                  <c:v>-256.65461131944352</c:v>
                </c:pt>
                <c:pt idx="1154">
                  <c:v>-126.14436638889072</c:v>
                </c:pt>
                <c:pt idx="1155">
                  <c:v>3.8569009027777783</c:v>
                </c:pt>
                <c:pt idx="1156">
                  <c:v>101.05692041666573</c:v>
                </c:pt>
                <c:pt idx="1157">
                  <c:v>166.10865097222222</c:v>
                </c:pt>
                <c:pt idx="1158">
                  <c:v>166.68361013888892</c:v>
                </c:pt>
                <c:pt idx="1159">
                  <c:v>134.95780430555283</c:v>
                </c:pt>
                <c:pt idx="1160">
                  <c:v>135.42650326389074</c:v>
                </c:pt>
                <c:pt idx="1161">
                  <c:v>168.03397041666668</c:v>
                </c:pt>
                <c:pt idx="1162">
                  <c:v>135.87736763889075</c:v>
                </c:pt>
                <c:pt idx="1163">
                  <c:v>71.429037847223142</c:v>
                </c:pt>
                <c:pt idx="1164">
                  <c:v>39.351038194442602</c:v>
                </c:pt>
                <c:pt idx="1165">
                  <c:v>7.2637591666666674</c:v>
                </c:pt>
                <c:pt idx="1166">
                  <c:v>-25.07818972222038</c:v>
                </c:pt>
                <c:pt idx="1167">
                  <c:v>-25.212167361109266</c:v>
                </c:pt>
                <c:pt idx="1168">
                  <c:v>-25.022091041669423</c:v>
                </c:pt>
                <c:pt idx="1169">
                  <c:v>-57.151338472223138</c:v>
                </c:pt>
                <c:pt idx="1170">
                  <c:v>-89.396366874999075</c:v>
                </c:pt>
                <c:pt idx="1171">
                  <c:v>-153.99789687500004</c:v>
                </c:pt>
                <c:pt idx="1172">
                  <c:v>-153.9003729166667</c:v>
                </c:pt>
                <c:pt idx="1173">
                  <c:v>-153.82140770833334</c:v>
                </c:pt>
                <c:pt idx="1174">
                  <c:v>-283.18227743055735</c:v>
                </c:pt>
                <c:pt idx="1175">
                  <c:v>-315.48298208333335</c:v>
                </c:pt>
                <c:pt idx="1176">
                  <c:v>-250.71891215277685</c:v>
                </c:pt>
                <c:pt idx="1177">
                  <c:v>-56.491899375000912</c:v>
                </c:pt>
                <c:pt idx="1178">
                  <c:v>234.86011340277869</c:v>
                </c:pt>
                <c:pt idx="1179">
                  <c:v>461.50846270833512</c:v>
                </c:pt>
                <c:pt idx="1180">
                  <c:v>688.12903423610931</c:v>
                </c:pt>
                <c:pt idx="1181">
                  <c:v>914.73571687499907</c:v>
                </c:pt>
                <c:pt idx="1182">
                  <c:v>1011.8608979166694</c:v>
                </c:pt>
                <c:pt idx="1183">
                  <c:v>850.07863131944259</c:v>
                </c:pt>
                <c:pt idx="1184">
                  <c:v>526.49541868055371</c:v>
                </c:pt>
                <c:pt idx="1185">
                  <c:v>235.25014888888978</c:v>
                </c:pt>
                <c:pt idx="1186">
                  <c:v>73.402987013889813</c:v>
                </c:pt>
                <c:pt idx="1187">
                  <c:v>8.6390981250000003</c:v>
                </c:pt>
                <c:pt idx="1188">
                  <c:v>8.6390981250000003</c:v>
                </c:pt>
                <c:pt idx="1189">
                  <c:v>8.6390981250000003</c:v>
                </c:pt>
                <c:pt idx="1190">
                  <c:v>-23.722012986109267</c:v>
                </c:pt>
                <c:pt idx="1191">
                  <c:v>-120.80534631944627</c:v>
                </c:pt>
                <c:pt idx="1192">
                  <c:v>-185.52756854166944</c:v>
                </c:pt>
                <c:pt idx="1193">
                  <c:v>-185.52756854166481</c:v>
                </c:pt>
                <c:pt idx="1194">
                  <c:v>-120.8053463194417</c:v>
                </c:pt>
                <c:pt idx="1195">
                  <c:v>-56.069235208334248</c:v>
                </c:pt>
                <c:pt idx="1196">
                  <c:v>-23.698844722224976</c:v>
                </c:pt>
                <c:pt idx="1197">
                  <c:v>8.6622663888888898</c:v>
                </c:pt>
                <c:pt idx="1198">
                  <c:v>41.088212430558315</c:v>
                </c:pt>
                <c:pt idx="1199">
                  <c:v>73.541996597223147</c:v>
                </c:pt>
                <c:pt idx="1200">
                  <c:v>170.72728236111112</c:v>
                </c:pt>
                <c:pt idx="1201">
                  <c:v>267.9265173611102</c:v>
                </c:pt>
                <c:pt idx="1202">
                  <c:v>267.97297458333242</c:v>
                </c:pt>
                <c:pt idx="1203">
                  <c:v>235.61198416666758</c:v>
                </c:pt>
                <c:pt idx="1204">
                  <c:v>138.51021277777505</c:v>
                </c:pt>
                <c:pt idx="1205">
                  <c:v>41.40377152777593</c:v>
                </c:pt>
                <c:pt idx="1206">
                  <c:v>-55.684171319440765</c:v>
                </c:pt>
                <c:pt idx="1207">
                  <c:v>-282.20266972221947</c:v>
                </c:pt>
                <c:pt idx="1208">
                  <c:v>-573.44339034722577</c:v>
                </c:pt>
                <c:pt idx="1209">
                  <c:v>-799.97577763888876</c:v>
                </c:pt>
                <c:pt idx="1210">
                  <c:v>-897.07299986111013</c:v>
                </c:pt>
                <c:pt idx="1211">
                  <c:v>-929.43411097222406</c:v>
                </c:pt>
                <c:pt idx="1212">
                  <c:v>-961.80911097222213</c:v>
                </c:pt>
                <c:pt idx="1213">
                  <c:v>-1026.5406125694453</c:v>
                </c:pt>
                <c:pt idx="1214">
                  <c:v>-1155.9711681249983</c:v>
                </c:pt>
                <c:pt idx="1215">
                  <c:v>-1253.0545014583308</c:v>
                </c:pt>
                <c:pt idx="1216">
                  <c:v>-1317.7906125694474</c:v>
                </c:pt>
                <c:pt idx="1217">
                  <c:v>-1414.8971141666686</c:v>
                </c:pt>
                <c:pt idx="1218">
                  <c:v>-1447.2675046527756</c:v>
                </c:pt>
                <c:pt idx="1219">
                  <c:v>-1156.0267840277761</c:v>
                </c:pt>
                <c:pt idx="1220">
                  <c:v>-573.54995229166809</c:v>
                </c:pt>
                <c:pt idx="1221">
                  <c:v>73.625933402776411</c:v>
                </c:pt>
                <c:pt idx="1222">
                  <c:v>656.0842063888889</c:v>
                </c:pt>
                <c:pt idx="1223">
                  <c:v>720.76470159722317</c:v>
                </c:pt>
                <c:pt idx="1224">
                  <c:v>300.04702854166851</c:v>
                </c:pt>
                <c:pt idx="1225">
                  <c:v>-217.72153020833423</c:v>
                </c:pt>
                <c:pt idx="1226">
                  <c:v>-864.9484222916675</c:v>
                </c:pt>
                <c:pt idx="1227">
                  <c:v>-1123.8465905555556</c:v>
                </c:pt>
                <c:pt idx="1228">
                  <c:v>-703.17070486111197</c:v>
                </c:pt>
                <c:pt idx="1229">
                  <c:v>-185.40220645833378</c:v>
                </c:pt>
                <c:pt idx="1230">
                  <c:v>8.7320125694444446</c:v>
                </c:pt>
                <c:pt idx="1231">
                  <c:v>-153.07821284722223</c:v>
                </c:pt>
                <c:pt idx="1232">
                  <c:v>-509.03193666666482</c:v>
                </c:pt>
                <c:pt idx="1233">
                  <c:v>-962.08749222222218</c:v>
                </c:pt>
                <c:pt idx="1234">
                  <c:v>-1738.7634382638907</c:v>
                </c:pt>
                <c:pt idx="1235">
                  <c:v>-2839.0551049305545</c:v>
                </c:pt>
                <c:pt idx="1236">
                  <c:v>-3421.6014414583315</c:v>
                </c:pt>
                <c:pt idx="1237">
                  <c:v>-3421.6616668749998</c:v>
                </c:pt>
                <c:pt idx="1238">
                  <c:v>-3421.7636193055555</c:v>
                </c:pt>
                <c:pt idx="1239">
                  <c:v>-2451.0276288888876</c:v>
                </c:pt>
                <c:pt idx="1240">
                  <c:v>-88.754641666666885</c:v>
                </c:pt>
                <c:pt idx="1241">
                  <c:v>1820.4998471527772</c:v>
                </c:pt>
                <c:pt idx="1242">
                  <c:v>2046.9765581944446</c:v>
                </c:pt>
                <c:pt idx="1243">
                  <c:v>1237.8931041666679</c:v>
                </c:pt>
                <c:pt idx="1244">
                  <c:v>655.32814854166679</c:v>
                </c:pt>
                <c:pt idx="1245">
                  <c:v>881.81413895833191</c:v>
                </c:pt>
                <c:pt idx="1246">
                  <c:v>1593.6890182638883</c:v>
                </c:pt>
                <c:pt idx="1247">
                  <c:v>2305.5546181944446</c:v>
                </c:pt>
                <c:pt idx="1248">
                  <c:v>2499.656329236112</c:v>
                </c:pt>
                <c:pt idx="1249">
                  <c:v>2046.5358180555545</c:v>
                </c:pt>
                <c:pt idx="1250">
                  <c:v>1334.5403068749979</c:v>
                </c:pt>
                <c:pt idx="1251">
                  <c:v>687.27629729166711</c:v>
                </c:pt>
                <c:pt idx="1252">
                  <c:v>201.80395437500044</c:v>
                </c:pt>
                <c:pt idx="1253">
                  <c:v>-57.140610763887523</c:v>
                </c:pt>
                <c:pt idx="1254">
                  <c:v>-251.36295368055463</c:v>
                </c:pt>
                <c:pt idx="1255">
                  <c:v>-477.94640770833331</c:v>
                </c:pt>
                <c:pt idx="1256">
                  <c:v>-639.80763951388894</c:v>
                </c:pt>
                <c:pt idx="1257">
                  <c:v>-801.66887131944429</c:v>
                </c:pt>
                <c:pt idx="1258">
                  <c:v>-963.53010312499987</c:v>
                </c:pt>
                <c:pt idx="1259">
                  <c:v>-1060.6552238194458</c:v>
                </c:pt>
                <c:pt idx="1260">
                  <c:v>-1254.8405095833327</c:v>
                </c:pt>
                <c:pt idx="1261">
                  <c:v>-1804.9887381944445</c:v>
                </c:pt>
                <c:pt idx="1262">
                  <c:v>-2808.1554652083341</c:v>
                </c:pt>
                <c:pt idx="1263">
                  <c:v>-3422.9610207638884</c:v>
                </c:pt>
                <c:pt idx="1264">
                  <c:v>-2872.7711858333332</c:v>
                </c:pt>
                <c:pt idx="1265">
                  <c:v>-1384.1044588194447</c:v>
                </c:pt>
                <c:pt idx="1266">
                  <c:v>-89.646065138889114</c:v>
                </c:pt>
                <c:pt idx="1267">
                  <c:v>201.60860472222265</c:v>
                </c:pt>
                <c:pt idx="1268">
                  <c:v>39.793830138888204</c:v>
                </c:pt>
                <c:pt idx="1269">
                  <c:v>-122.06728097222174</c:v>
                </c:pt>
                <c:pt idx="1270">
                  <c:v>-219.210839722222</c:v>
                </c:pt>
                <c:pt idx="1271">
                  <c:v>-89.822011180555776</c:v>
                </c:pt>
                <c:pt idx="1272">
                  <c:v>492.62698243055553</c:v>
                </c:pt>
                <c:pt idx="1273">
                  <c:v>1398.7148649305559</c:v>
                </c:pt>
                <c:pt idx="1274">
                  <c:v>2143.0064712499989</c:v>
                </c:pt>
                <c:pt idx="1275">
                  <c:v>2369.5202997916658</c:v>
                </c:pt>
                <c:pt idx="1276">
                  <c:v>1981.2100743750004</c:v>
                </c:pt>
                <c:pt idx="1277">
                  <c:v>1075.140629930557</c:v>
                </c:pt>
                <c:pt idx="1278">
                  <c:v>7.2471315277777801</c:v>
                </c:pt>
                <c:pt idx="1279">
                  <c:v>-1093.0074779861129</c:v>
                </c:pt>
                <c:pt idx="1280">
                  <c:v>-1804.9194747916667</c:v>
                </c:pt>
                <c:pt idx="1281">
                  <c:v>-1287.1509160416667</c:v>
                </c:pt>
                <c:pt idx="1282">
                  <c:v>-219.24813826388748</c:v>
                </c:pt>
                <c:pt idx="1283">
                  <c:v>654.51114111111121</c:v>
                </c:pt>
                <c:pt idx="1284">
                  <c:v>1592.9694744444439</c:v>
                </c:pt>
                <c:pt idx="1285">
                  <c:v>1787.1083633333333</c:v>
                </c:pt>
                <c:pt idx="1286">
                  <c:v>978.03424902777772</c:v>
                </c:pt>
                <c:pt idx="1287">
                  <c:v>39.529579166667126</c:v>
                </c:pt>
                <c:pt idx="1288">
                  <c:v>-769.55381451388848</c:v>
                </c:pt>
                <c:pt idx="1289">
                  <c:v>-1708.0770431249991</c:v>
                </c:pt>
                <c:pt idx="1290">
                  <c:v>-2840.7391606249998</c:v>
                </c:pt>
                <c:pt idx="1291">
                  <c:v>-3423.2669987499999</c:v>
                </c:pt>
                <c:pt idx="1292">
                  <c:v>-3455.6930051388886</c:v>
                </c:pt>
                <c:pt idx="1293">
                  <c:v>-2226.0310686805547</c:v>
                </c:pt>
                <c:pt idx="1294">
                  <c:v>-284.41079888888964</c:v>
                </c:pt>
                <c:pt idx="1295">
                  <c:v>654.04280423611124</c:v>
                </c:pt>
                <c:pt idx="1296">
                  <c:v>751.15385500000025</c:v>
                </c:pt>
                <c:pt idx="1297">
                  <c:v>330.50568673611116</c:v>
                </c:pt>
                <c:pt idx="1298">
                  <c:v>-187.22114500000046</c:v>
                </c:pt>
                <c:pt idx="1299">
                  <c:v>-802.03591958333323</c:v>
                </c:pt>
                <c:pt idx="1300">
                  <c:v>-996.17474812499927</c:v>
                </c:pt>
                <c:pt idx="1301">
                  <c:v>-510.75341159722262</c:v>
                </c:pt>
                <c:pt idx="1302">
                  <c:v>7.0429249305555564</c:v>
                </c:pt>
                <c:pt idx="1303">
                  <c:v>168.88092812500003</c:v>
                </c:pt>
                <c:pt idx="1304">
                  <c:v>-122.3551226388896</c:v>
                </c:pt>
                <c:pt idx="1305">
                  <c:v>-1125.568065486111</c:v>
                </c:pt>
                <c:pt idx="1306">
                  <c:v>-2581.8226749999999</c:v>
                </c:pt>
                <c:pt idx="1307">
                  <c:v>-3358.5032305555555</c:v>
                </c:pt>
                <c:pt idx="1308">
                  <c:v>-2808.3782305555555</c:v>
                </c:pt>
                <c:pt idx="1309">
                  <c:v>-1481.5819543749999</c:v>
                </c:pt>
                <c:pt idx="1310">
                  <c:v>-381.30417659722224</c:v>
                </c:pt>
                <c:pt idx="1311">
                  <c:v>7.0059884722222217</c:v>
                </c:pt>
                <c:pt idx="1312">
                  <c:v>6.9828202083333357</c:v>
                </c:pt>
                <c:pt idx="1313">
                  <c:v>6.9364836805555568</c:v>
                </c:pt>
                <c:pt idx="1314">
                  <c:v>6.908645555555557</c:v>
                </c:pt>
                <c:pt idx="1315">
                  <c:v>6.8900868055555566</c:v>
                </c:pt>
                <c:pt idx="1316">
                  <c:v>6.8066931250000007</c:v>
                </c:pt>
                <c:pt idx="1317">
                  <c:v>6.737127986111112</c:v>
                </c:pt>
                <c:pt idx="1318">
                  <c:v>6.7277882638888906</c:v>
                </c:pt>
                <c:pt idx="1319">
                  <c:v>6.7740040972222229</c:v>
                </c:pt>
                <c:pt idx="1320">
                  <c:v>6.9175628472222241</c:v>
                </c:pt>
                <c:pt idx="1321">
                  <c:v>7.0611819444444466</c:v>
                </c:pt>
                <c:pt idx="1322">
                  <c:v>7.241918541666668</c:v>
                </c:pt>
                <c:pt idx="1323">
                  <c:v>7.4504932638888883</c:v>
                </c:pt>
                <c:pt idx="1324">
                  <c:v>7.6406299305555585</c:v>
                </c:pt>
                <c:pt idx="1325">
                  <c:v>7.7103761111111124</c:v>
                </c:pt>
                <c:pt idx="1326">
                  <c:v>7.6735603472222218</c:v>
                </c:pt>
                <c:pt idx="1327">
                  <c:v>7.5949572222222228</c:v>
                </c:pt>
                <c:pt idx="1328">
                  <c:v>7.5440715277777803</c:v>
                </c:pt>
                <c:pt idx="1329">
                  <c:v>7.5162937500000018</c:v>
                </c:pt>
                <c:pt idx="1330">
                  <c:v>7.5162937500000018</c:v>
                </c:pt>
                <c:pt idx="1331">
                  <c:v>7.5162937500000018</c:v>
                </c:pt>
                <c:pt idx="1332">
                  <c:v>7.5024048611111134</c:v>
                </c:pt>
                <c:pt idx="1333">
                  <c:v>7.4514588194444462</c:v>
                </c:pt>
                <c:pt idx="1334">
                  <c:v>7.3958429166666653</c:v>
                </c:pt>
                <c:pt idx="1335">
                  <c:v>7.3680047916666682</c:v>
                </c:pt>
                <c:pt idx="1336">
                  <c:v>719.3123888888889</c:v>
                </c:pt>
                <c:pt idx="1337">
                  <c:v>1431.2753317361112</c:v>
                </c:pt>
                <c:pt idx="1338">
                  <c:v>1334.1966079166666</c:v>
                </c:pt>
                <c:pt idx="1339">
                  <c:v>1140.043830138889</c:v>
                </c:pt>
                <c:pt idx="1340">
                  <c:v>945.89105236111084</c:v>
                </c:pt>
                <c:pt idx="1341">
                  <c:v>816.46977618055553</c:v>
                </c:pt>
                <c:pt idx="1342">
                  <c:v>751.79850000000022</c:v>
                </c:pt>
                <c:pt idx="1343">
                  <c:v>816.59950638888881</c:v>
                </c:pt>
                <c:pt idx="1344">
                  <c:v>1043.1644016666662</c:v>
                </c:pt>
                <c:pt idx="1345">
                  <c:v>1334.4376302777775</c:v>
                </c:pt>
                <c:pt idx="1346">
                  <c:v>1658.0349128472226</c:v>
                </c:pt>
                <c:pt idx="1347">
                  <c:v>1981.6136366666672</c:v>
                </c:pt>
                <c:pt idx="1348">
                  <c:v>2240.4608588888882</c:v>
                </c:pt>
                <c:pt idx="1349">
                  <c:v>2402.1506334722212</c:v>
                </c:pt>
                <c:pt idx="1350">
                  <c:v>2401.960677847223</c:v>
                </c:pt>
                <c:pt idx="1351">
                  <c:v>2272.3169380555555</c:v>
                </c:pt>
                <c:pt idx="1352">
                  <c:v>2110.3398045833333</c:v>
                </c:pt>
                <c:pt idx="1353">
                  <c:v>1883.6682266666655</c:v>
                </c:pt>
                <c:pt idx="1354">
                  <c:v>1656.9873693750003</c:v>
                </c:pt>
                <c:pt idx="1355">
                  <c:v>1430.2926231944464</c:v>
                </c:pt>
                <c:pt idx="1356">
                  <c:v>1171.1904293749981</c:v>
                </c:pt>
                <c:pt idx="1357">
                  <c:v>912.08356569444356</c:v>
                </c:pt>
                <c:pt idx="1358">
                  <c:v>652.98131152777785</c:v>
                </c:pt>
                <c:pt idx="1359">
                  <c:v>523.3003335416671</c:v>
                </c:pt>
                <c:pt idx="1360">
                  <c:v>458.35079680555737</c:v>
                </c:pt>
                <c:pt idx="1361">
                  <c:v>425.91053944444354</c:v>
                </c:pt>
                <c:pt idx="1362">
                  <c:v>426.03062819444352</c:v>
                </c:pt>
                <c:pt idx="1363">
                  <c:v>361.54906625000046</c:v>
                </c:pt>
                <c:pt idx="1364">
                  <c:v>329.4936313888889</c:v>
                </c:pt>
                <c:pt idx="1365">
                  <c:v>362.01243152777823</c:v>
                </c:pt>
                <c:pt idx="1366">
                  <c:v>426.62833319444354</c:v>
                </c:pt>
                <c:pt idx="1367">
                  <c:v>523.49872368055605</c:v>
                </c:pt>
                <c:pt idx="1368">
                  <c:v>717.31337756944538</c:v>
                </c:pt>
                <c:pt idx="1369">
                  <c:v>975.91484722222219</c:v>
                </c:pt>
                <c:pt idx="1370">
                  <c:v>1234.8358216666657</c:v>
                </c:pt>
                <c:pt idx="1371">
                  <c:v>1461.5301454166668</c:v>
                </c:pt>
                <c:pt idx="1372">
                  <c:v>1558.6968120833326</c:v>
                </c:pt>
                <c:pt idx="1373">
                  <c:v>1461.5440343055557</c:v>
                </c:pt>
                <c:pt idx="1374">
                  <c:v>1170.0948596527808</c:v>
                </c:pt>
                <c:pt idx="1375">
                  <c:v>878.54834208333432</c:v>
                </c:pt>
                <c:pt idx="1376">
                  <c:v>651.51092284722233</c:v>
                </c:pt>
                <c:pt idx="1377">
                  <c:v>488.90836694444442</c:v>
                </c:pt>
                <c:pt idx="1378">
                  <c:v>358.72211562499814</c:v>
                </c:pt>
                <c:pt idx="1379">
                  <c:v>228.78586430555188</c:v>
                </c:pt>
                <c:pt idx="1380">
                  <c:v>66.488501875000921</c:v>
                </c:pt>
                <c:pt idx="1381">
                  <c:v>-160.11441611111113</c:v>
                </c:pt>
                <c:pt idx="1382">
                  <c:v>-482.92506395833334</c:v>
                </c:pt>
                <c:pt idx="1383">
                  <c:v>-902.61447645833232</c:v>
                </c:pt>
                <c:pt idx="1384">
                  <c:v>-1258.1554189583351</c:v>
                </c:pt>
                <c:pt idx="1385">
                  <c:v>-1484.7798758333315</c:v>
                </c:pt>
                <c:pt idx="1386">
                  <c:v>-1484.9278027083315</c:v>
                </c:pt>
                <c:pt idx="1387">
                  <c:v>-1290.5803994444445</c:v>
                </c:pt>
                <c:pt idx="1388">
                  <c:v>-998.85781513888935</c:v>
                </c:pt>
                <c:pt idx="1389">
                  <c:v>-642.29237673611124</c:v>
                </c:pt>
                <c:pt idx="1390">
                  <c:v>-285.86564618055507</c:v>
                </c:pt>
                <c:pt idx="1391">
                  <c:v>70.255468472220855</c:v>
                </c:pt>
                <c:pt idx="1392">
                  <c:v>458.52450999999957</c:v>
                </c:pt>
                <c:pt idx="1393">
                  <c:v>911.44147840277913</c:v>
                </c:pt>
                <c:pt idx="1394">
                  <c:v>1364.3443768749985</c:v>
                </c:pt>
                <c:pt idx="1395">
                  <c:v>1687.844376875001</c:v>
                </c:pt>
                <c:pt idx="1396">
                  <c:v>1946.6313736805555</c:v>
                </c:pt>
                <c:pt idx="1397">
                  <c:v>2108.2840307638885</c:v>
                </c:pt>
                <c:pt idx="1398">
                  <c:v>2205.2144052777817</c:v>
                </c:pt>
                <c:pt idx="1399">
                  <c:v>2237.4039988194418</c:v>
                </c:pt>
                <c:pt idx="1400">
                  <c:v>2107.7601986805557</c:v>
                </c:pt>
                <c:pt idx="1401">
                  <c:v>1816.3200620138916</c:v>
                </c:pt>
                <c:pt idx="1402">
                  <c:v>1330.6623126388868</c:v>
                </c:pt>
                <c:pt idx="1403">
                  <c:v>844.80538861110927</c:v>
                </c:pt>
                <c:pt idx="1404">
                  <c:v>520.44822319444256</c:v>
                </c:pt>
                <c:pt idx="1405">
                  <c:v>325.52586076388894</c:v>
                </c:pt>
                <c:pt idx="1406">
                  <c:v>292.90905388889075</c:v>
                </c:pt>
                <c:pt idx="1407">
                  <c:v>325.57499638888891</c:v>
                </c:pt>
                <c:pt idx="1408">
                  <c:v>390.78781854166755</c:v>
                </c:pt>
                <c:pt idx="1409">
                  <c:v>455.67215826389065</c:v>
                </c:pt>
                <c:pt idx="1410">
                  <c:v>487.98238368055553</c:v>
                </c:pt>
                <c:pt idx="1411">
                  <c:v>487.90365986111107</c:v>
                </c:pt>
                <c:pt idx="1412">
                  <c:v>487.83415506944442</c:v>
                </c:pt>
                <c:pt idx="1413">
                  <c:v>552.57481534721853</c:v>
                </c:pt>
                <c:pt idx="1414">
                  <c:v>649.91742805555566</c:v>
                </c:pt>
                <c:pt idx="1415">
                  <c:v>747.51956152778143</c:v>
                </c:pt>
                <c:pt idx="1416">
                  <c:v>877.55255229166755</c:v>
                </c:pt>
                <c:pt idx="1417">
                  <c:v>1007.4375558333314</c:v>
                </c:pt>
                <c:pt idx="1418">
                  <c:v>1039.966057777774</c:v>
                </c:pt>
                <c:pt idx="1419">
                  <c:v>1039.8091532638896</c:v>
                </c:pt>
                <c:pt idx="1420">
                  <c:v>1039.4250549305564</c:v>
                </c:pt>
                <c:pt idx="1421">
                  <c:v>1071.2397088194434</c:v>
                </c:pt>
                <c:pt idx="1422">
                  <c:v>1103.0540006250019</c:v>
                </c:pt>
                <c:pt idx="1423">
                  <c:v>1102.9978415972239</c:v>
                </c:pt>
                <c:pt idx="1424">
                  <c:v>1135.7244922916668</c:v>
                </c:pt>
                <c:pt idx="1425">
                  <c:v>1103.766219305553</c:v>
                </c:pt>
                <c:pt idx="1426">
                  <c:v>1007.243413124998</c:v>
                </c:pt>
                <c:pt idx="1427">
                  <c:v>942.90146423611304</c:v>
                </c:pt>
                <c:pt idx="1428">
                  <c:v>878.04544541666758</c:v>
                </c:pt>
                <c:pt idx="1429">
                  <c:v>812.98540104166659</c:v>
                </c:pt>
                <c:pt idx="1430">
                  <c:v>747.86028034722131</c:v>
                </c:pt>
                <c:pt idx="1431">
                  <c:v>617.84602937499722</c:v>
                </c:pt>
                <c:pt idx="1432">
                  <c:v>455.22958458333511</c:v>
                </c:pt>
                <c:pt idx="1433">
                  <c:v>325.04333326388894</c:v>
                </c:pt>
                <c:pt idx="1434">
                  <c:v>162.73208194444445</c:v>
                </c:pt>
                <c:pt idx="1435">
                  <c:v>0.95321791666666733</c:v>
                </c:pt>
                <c:pt idx="1436">
                  <c:v>-127.79708381944627</c:v>
                </c:pt>
                <c:pt idx="1437">
                  <c:v>-192.06085201388703</c:v>
                </c:pt>
                <c:pt idx="1438">
                  <c:v>-256.61149631944352</c:v>
                </c:pt>
                <c:pt idx="1439">
                  <c:v>-289.06964861111288</c:v>
                </c:pt>
                <c:pt idx="1440">
                  <c:v>-321.64370256944443</c:v>
                </c:pt>
                <c:pt idx="1441">
                  <c:v>-419.05588041666579</c:v>
                </c:pt>
                <c:pt idx="1442">
                  <c:v>-484.02846472222217</c:v>
                </c:pt>
                <c:pt idx="1443">
                  <c:v>-548.66298548611201</c:v>
                </c:pt>
                <c:pt idx="1444">
                  <c:v>-613.19082361111293</c:v>
                </c:pt>
                <c:pt idx="1445">
                  <c:v>-645.45465215277784</c:v>
                </c:pt>
                <c:pt idx="1446">
                  <c:v>-613.19998229166379</c:v>
                </c:pt>
                <c:pt idx="1447">
                  <c:v>-516.60288076388701</c:v>
                </c:pt>
                <c:pt idx="1448">
                  <c:v>-420.41364930555466</c:v>
                </c:pt>
                <c:pt idx="1449">
                  <c:v>-324.13689743055562</c:v>
                </c:pt>
                <c:pt idx="1450">
                  <c:v>-259.67037097222584</c:v>
                </c:pt>
                <c:pt idx="1451">
                  <c:v>-194.69420305555369</c:v>
                </c:pt>
                <c:pt idx="1452">
                  <c:v>-129.61111111110836</c:v>
                </c:pt>
                <c:pt idx="1453">
                  <c:v>-194.16666666666944</c:v>
                </c:pt>
                <c:pt idx="1454">
                  <c:v>-258.88888888888795</c:v>
                </c:pt>
                <c:pt idx="1455">
                  <c:v>-355.97222222222035</c:v>
                </c:pt>
                <c:pt idx="1456">
                  <c:v>-485.41666666666663</c:v>
                </c:pt>
                <c:pt idx="1457">
                  <c:v>-550.13888888888982</c:v>
                </c:pt>
                <c:pt idx="1458">
                  <c:v>-614.8611111111129</c:v>
                </c:pt>
                <c:pt idx="1459">
                  <c:v>-647.22222222222229</c:v>
                </c:pt>
                <c:pt idx="1460">
                  <c:v>-582.49999999999909</c:v>
                </c:pt>
                <c:pt idx="1461">
                  <c:v>-453.05555555555736</c:v>
                </c:pt>
                <c:pt idx="1462">
                  <c:v>-355.97222222222496</c:v>
                </c:pt>
                <c:pt idx="1463">
                  <c:v>-226.52777777777411</c:v>
                </c:pt>
                <c:pt idx="1464">
                  <c:v>-129.4444444444417</c:v>
                </c:pt>
                <c:pt idx="1465">
                  <c:v>-64.722222222223138</c:v>
                </c:pt>
                <c:pt idx="1466">
                  <c:v>0</c:v>
                </c:pt>
                <c:pt idx="1467">
                  <c:v>64.722222222223138</c:v>
                </c:pt>
                <c:pt idx="1468">
                  <c:v>97.083333333332405</c:v>
                </c:pt>
                <c:pt idx="1469">
                  <c:v>129.4444444444417</c:v>
                </c:pt>
                <c:pt idx="1470">
                  <c:v>226.52777777777868</c:v>
                </c:pt>
                <c:pt idx="1471">
                  <c:v>323.61111111111114</c:v>
                </c:pt>
                <c:pt idx="1472">
                  <c:v>420.69444444444355</c:v>
                </c:pt>
                <c:pt idx="1473">
                  <c:v>517.77777777778056</c:v>
                </c:pt>
                <c:pt idx="1474">
                  <c:v>647.22222222222229</c:v>
                </c:pt>
                <c:pt idx="1475">
                  <c:v>744.30555555555463</c:v>
                </c:pt>
                <c:pt idx="1476">
                  <c:v>809.02777777777771</c:v>
                </c:pt>
                <c:pt idx="1477">
                  <c:v>776.6666666666639</c:v>
                </c:pt>
                <c:pt idx="1478">
                  <c:v>679.88888888888698</c:v>
                </c:pt>
                <c:pt idx="1479">
                  <c:v>583.31525736111473</c:v>
                </c:pt>
                <c:pt idx="1480">
                  <c:v>454.03329250000183</c:v>
                </c:pt>
                <c:pt idx="1481">
                  <c:v>259.95960062499904</c:v>
                </c:pt>
                <c:pt idx="1482">
                  <c:v>33.496959513887049</c:v>
                </c:pt>
                <c:pt idx="1483">
                  <c:v>-160.60463083333335</c:v>
                </c:pt>
                <c:pt idx="1484">
                  <c:v>-451.77105611110829</c:v>
                </c:pt>
                <c:pt idx="1485">
                  <c:v>-775.25231631944632</c:v>
                </c:pt>
                <c:pt idx="1486">
                  <c:v>-1033.914071736112</c:v>
                </c:pt>
                <c:pt idx="1487">
                  <c:v>-1195.4275985416677</c:v>
                </c:pt>
                <c:pt idx="1488">
                  <c:v>-1195.0752840277787</c:v>
                </c:pt>
                <c:pt idx="1489">
                  <c:v>-1000.5099059722204</c:v>
                </c:pt>
                <c:pt idx="1490">
                  <c:v>-708.84257548611197</c:v>
                </c:pt>
                <c:pt idx="1491">
                  <c:v>-384.82796243055645</c:v>
                </c:pt>
                <c:pt idx="1492">
                  <c:v>-125.58645729166393</c:v>
                </c:pt>
                <c:pt idx="1493">
                  <c:v>-28.224622013887043</c:v>
                </c:pt>
                <c:pt idx="1494">
                  <c:v>-27.978567708336094</c:v>
                </c:pt>
                <c:pt idx="1495">
                  <c:v>-124.87146263889073</c:v>
                </c:pt>
                <c:pt idx="1496">
                  <c:v>-221.80147506944076</c:v>
                </c:pt>
                <c:pt idx="1497">
                  <c:v>-286.3982145138861</c:v>
                </c:pt>
                <c:pt idx="1498">
                  <c:v>-286.3237381250018</c:v>
                </c:pt>
                <c:pt idx="1499">
                  <c:v>-189.20304590278056</c:v>
                </c:pt>
                <c:pt idx="1500">
                  <c:v>-27.397248958331488</c:v>
                </c:pt>
                <c:pt idx="1501">
                  <c:v>199.14920826389167</c:v>
                </c:pt>
                <c:pt idx="1502">
                  <c:v>393.36233215277406</c:v>
                </c:pt>
                <c:pt idx="1503">
                  <c:v>555.20967506944066</c:v>
                </c:pt>
                <c:pt idx="1504">
                  <c:v>684.71907513889164</c:v>
                </c:pt>
                <c:pt idx="1505">
                  <c:v>781.83030694444631</c:v>
                </c:pt>
                <c:pt idx="1506">
                  <c:v>878.94614826388988</c:v>
                </c:pt>
                <c:pt idx="1507">
                  <c:v>911.36754513888798</c:v>
                </c:pt>
                <c:pt idx="1508">
                  <c:v>911.45099916666572</c:v>
                </c:pt>
                <c:pt idx="1509">
                  <c:v>846.83539923611386</c:v>
                </c:pt>
                <c:pt idx="1510">
                  <c:v>749.91891361111016</c:v>
                </c:pt>
                <c:pt idx="1511">
                  <c:v>685.42843437499812</c:v>
                </c:pt>
                <c:pt idx="1512">
                  <c:v>588.61396152777695</c:v>
                </c:pt>
                <c:pt idx="1513">
                  <c:v>524.18382840277593</c:v>
                </c:pt>
                <c:pt idx="1514">
                  <c:v>524.44820006944724</c:v>
                </c:pt>
                <c:pt idx="1515">
                  <c:v>524.62923840278052</c:v>
                </c:pt>
                <c:pt idx="1516">
                  <c:v>524.69910527777586</c:v>
                </c:pt>
                <c:pt idx="1517">
                  <c:v>524.71329590277594</c:v>
                </c:pt>
                <c:pt idx="1518">
                  <c:v>524.72742618055372</c:v>
                </c:pt>
                <c:pt idx="1519">
                  <c:v>492.37110562499993</c:v>
                </c:pt>
                <c:pt idx="1520">
                  <c:v>492.38050569444442</c:v>
                </c:pt>
                <c:pt idx="1521">
                  <c:v>492.36206763888885</c:v>
                </c:pt>
                <c:pt idx="1522">
                  <c:v>427.59823909722587</c:v>
                </c:pt>
                <c:pt idx="1523">
                  <c:v>395.13062638888977</c:v>
                </c:pt>
                <c:pt idx="1524">
                  <c:v>330.23239777777781</c:v>
                </c:pt>
                <c:pt idx="1525">
                  <c:v>265.22754687499901</c:v>
                </c:pt>
                <c:pt idx="1526">
                  <c:v>232.55590861110744</c:v>
                </c:pt>
                <c:pt idx="1527">
                  <c:v>199.89342902778057</c:v>
                </c:pt>
                <c:pt idx="1528">
                  <c:v>167.30961291666668</c:v>
                </c:pt>
                <c:pt idx="1529">
                  <c:v>102.46657777777685</c:v>
                </c:pt>
                <c:pt idx="1530">
                  <c:v>70.063437916667581</c:v>
                </c:pt>
                <c:pt idx="1531">
                  <c:v>70.095583819445366</c:v>
                </c:pt>
                <c:pt idx="1532">
                  <c:v>37.822294861113875</c:v>
                </c:pt>
                <c:pt idx="1533">
                  <c:v>5.5954027777777782</c:v>
                </c:pt>
                <c:pt idx="1534">
                  <c:v>-26.561924166669428</c:v>
                </c:pt>
                <c:pt idx="1535">
                  <c:v>-90.996908194448125</c:v>
                </c:pt>
                <c:pt idx="1536">
                  <c:v>-155.35765722222223</c:v>
                </c:pt>
                <c:pt idx="1537">
                  <c:v>-187.35717444444259</c:v>
                </c:pt>
                <c:pt idx="1538">
                  <c:v>-186.98624083333146</c:v>
                </c:pt>
                <c:pt idx="1539">
                  <c:v>-121.89763416666851</c:v>
                </c:pt>
                <c:pt idx="1540">
                  <c:v>-24.466414791669422</c:v>
                </c:pt>
                <c:pt idx="1541">
                  <c:v>72.955585555556468</c:v>
                </c:pt>
                <c:pt idx="1542">
                  <c:v>202.65997319444722</c:v>
                </c:pt>
                <c:pt idx="1543">
                  <c:v>267.5448560416657</c:v>
                </c:pt>
                <c:pt idx="1544">
                  <c:v>267.56850708333241</c:v>
                </c:pt>
                <c:pt idx="1545">
                  <c:v>267.50864375000361</c:v>
                </c:pt>
                <c:pt idx="1546">
                  <c:v>202.74032638888704</c:v>
                </c:pt>
                <c:pt idx="1547">
                  <c:v>137.99044708333059</c:v>
                </c:pt>
                <c:pt idx="1548">
                  <c:v>105.65256458333701</c:v>
                </c:pt>
                <c:pt idx="1549">
                  <c:v>73.351739236112024</c:v>
                </c:pt>
                <c:pt idx="1550">
                  <c:v>73.425913888885205</c:v>
                </c:pt>
                <c:pt idx="1551">
                  <c:v>73.518647291662973</c:v>
                </c:pt>
                <c:pt idx="1552">
                  <c:v>73.597491805561077</c:v>
                </c:pt>
                <c:pt idx="1553">
                  <c:v>73.671726805561079</c:v>
                </c:pt>
                <c:pt idx="1554">
                  <c:v>73.736682430551866</c:v>
                </c:pt>
                <c:pt idx="1555">
                  <c:v>73.838695208329653</c:v>
                </c:pt>
                <c:pt idx="1556">
                  <c:v>41.602765138887051</c:v>
                </c:pt>
                <c:pt idx="1557">
                  <c:v>-22.975717291664822</c:v>
                </c:pt>
                <c:pt idx="1558">
                  <c:v>-87.531031458327817</c:v>
                </c:pt>
                <c:pt idx="1559">
                  <c:v>-119.69739638889072</c:v>
                </c:pt>
                <c:pt idx="1560">
                  <c:v>-119.53503750000182</c:v>
                </c:pt>
                <c:pt idx="1561">
                  <c:v>-151.74767861111113</c:v>
                </c:pt>
                <c:pt idx="1562">
                  <c:v>-151.59920861111112</c:v>
                </c:pt>
                <c:pt idx="1563">
                  <c:v>-119.07573861110836</c:v>
                </c:pt>
                <c:pt idx="1564">
                  <c:v>-118.90410034722404</c:v>
                </c:pt>
                <c:pt idx="1565">
                  <c:v>-86.385239861110179</c:v>
                </c:pt>
                <c:pt idx="1566">
                  <c:v>-53.852490486112018</c:v>
                </c:pt>
                <c:pt idx="1567">
                  <c:v>-53.699350625000925</c:v>
                </c:pt>
                <c:pt idx="1568">
                  <c:v>11.129674930555558</c:v>
                </c:pt>
                <c:pt idx="1569">
                  <c:v>75.963310000000916</c:v>
                </c:pt>
                <c:pt idx="1570">
                  <c:v>108.4265545833324</c:v>
                </c:pt>
                <c:pt idx="1571">
                  <c:v>173.24163090277781</c:v>
                </c:pt>
                <c:pt idx="1572">
                  <c:v>205.68631673611389</c:v>
                </c:pt>
                <c:pt idx="1573">
                  <c:v>238.09394541666299</c:v>
                </c:pt>
                <c:pt idx="1574">
                  <c:v>270.45984708333242</c:v>
                </c:pt>
                <c:pt idx="1575">
                  <c:v>302.82107888889072</c:v>
                </c:pt>
                <c:pt idx="1576">
                  <c:v>335.14986305555561</c:v>
                </c:pt>
                <c:pt idx="1577">
                  <c:v>367.45080909722037</c:v>
                </c:pt>
                <c:pt idx="1578">
                  <c:v>367.38597416666482</c:v>
                </c:pt>
                <c:pt idx="1579">
                  <c:v>302.6081360416685</c:v>
                </c:pt>
                <c:pt idx="1580">
                  <c:v>205.4691868055537</c:v>
                </c:pt>
                <c:pt idx="1581">
                  <c:v>108.32556770833702</c:v>
                </c:pt>
                <c:pt idx="1582">
                  <c:v>11.191227986111112</c:v>
                </c:pt>
                <c:pt idx="1583">
                  <c:v>-183.07278159722955</c:v>
                </c:pt>
                <c:pt idx="1584">
                  <c:v>-442.0544038888815</c:v>
                </c:pt>
                <c:pt idx="1585">
                  <c:v>-733.40641666666113</c:v>
                </c:pt>
                <c:pt idx="1586">
                  <c:v>-1057.1288199305593</c:v>
                </c:pt>
                <c:pt idx="1587">
                  <c:v>-1380.8466136805594</c:v>
                </c:pt>
                <c:pt idx="1588">
                  <c:v>-1575.0921852083352</c:v>
                </c:pt>
                <c:pt idx="1589">
                  <c:v>-1639.8562551388868</c:v>
                </c:pt>
                <c:pt idx="1590">
                  <c:v>-1639.8795440972203</c:v>
                </c:pt>
                <c:pt idx="1591">
                  <c:v>-1575.1713314583353</c:v>
                </c:pt>
                <c:pt idx="1592">
                  <c:v>-1510.4584489583342</c:v>
                </c:pt>
                <c:pt idx="1593">
                  <c:v>-1478.1066775694426</c:v>
                </c:pt>
                <c:pt idx="1594">
                  <c:v>-1510.4585696527788</c:v>
                </c:pt>
                <c:pt idx="1595">
                  <c:v>-1510.5049061805564</c:v>
                </c:pt>
                <c:pt idx="1596">
                  <c:v>-1478.2086903472205</c:v>
                </c:pt>
                <c:pt idx="1597">
                  <c:v>-1413.5652522916639</c:v>
                </c:pt>
                <c:pt idx="1598">
                  <c:v>-1251.8802079166683</c:v>
                </c:pt>
                <c:pt idx="1599">
                  <c:v>-1025.4544429166674</c:v>
                </c:pt>
                <c:pt idx="1600">
                  <c:v>-863.76017951388519</c:v>
                </c:pt>
                <c:pt idx="1601">
                  <c:v>-766.78352881944625</c:v>
                </c:pt>
                <c:pt idx="1602">
                  <c:v>-669.76521145833613</c:v>
                </c:pt>
                <c:pt idx="1603">
                  <c:v>-637.4227797916667</c:v>
                </c:pt>
                <c:pt idx="1604">
                  <c:v>-637.4367893750001</c:v>
                </c:pt>
                <c:pt idx="1605">
                  <c:v>-572.70540847222128</c:v>
                </c:pt>
                <c:pt idx="1606">
                  <c:v>-507.96007833333141</c:v>
                </c:pt>
                <c:pt idx="1607">
                  <c:v>-443.22863708333512</c:v>
                </c:pt>
                <c:pt idx="1608">
                  <c:v>-346.11752597222494</c:v>
                </c:pt>
                <c:pt idx="1609">
                  <c:v>-313.72863708333335</c:v>
                </c:pt>
                <c:pt idx="1610">
                  <c:v>-313.69618944444443</c:v>
                </c:pt>
                <c:pt idx="1611">
                  <c:v>-313.67302118055562</c:v>
                </c:pt>
                <c:pt idx="1612">
                  <c:v>-313.60351638888892</c:v>
                </c:pt>
                <c:pt idx="1613">
                  <c:v>-313.52473222222221</c:v>
                </c:pt>
                <c:pt idx="1614">
                  <c:v>-313.42738930555561</c:v>
                </c:pt>
                <c:pt idx="1615">
                  <c:v>-345.68187812499809</c:v>
                </c:pt>
                <c:pt idx="1616">
                  <c:v>-345.54280819444256</c:v>
                </c:pt>
                <c:pt idx="1617">
                  <c:v>-345.39906840277587</c:v>
                </c:pt>
                <c:pt idx="1618">
                  <c:v>-377.62104923611201</c:v>
                </c:pt>
                <c:pt idx="1619">
                  <c:v>-377.51430625000091</c:v>
                </c:pt>
                <c:pt idx="1620">
                  <c:v>-377.45389979166754</c:v>
                </c:pt>
                <c:pt idx="1621">
                  <c:v>-377.40277270833423</c:v>
                </c:pt>
                <c:pt idx="1622">
                  <c:v>-409.7452043749991</c:v>
                </c:pt>
                <c:pt idx="1623">
                  <c:v>-506.85619479166479</c:v>
                </c:pt>
                <c:pt idx="1624">
                  <c:v>-701.10152493055648</c:v>
                </c:pt>
                <c:pt idx="1625">
                  <c:v>-960.08302652777775</c:v>
                </c:pt>
                <c:pt idx="1626">
                  <c:v>-1283.8562551388889</c:v>
                </c:pt>
                <c:pt idx="1627">
                  <c:v>-1640.0601600000025</c:v>
                </c:pt>
                <c:pt idx="1628">
                  <c:v>-1931.5511823611109</c:v>
                </c:pt>
                <c:pt idx="1629">
                  <c:v>-2061.2320999999974</c:v>
                </c:pt>
                <c:pt idx="1630">
                  <c:v>-2061.4084081249971</c:v>
                </c:pt>
                <c:pt idx="1631">
                  <c:v>-1996.7698813194454</c:v>
                </c:pt>
                <c:pt idx="1632">
                  <c:v>-1834.95995763889</c:v>
                </c:pt>
                <c:pt idx="1633">
                  <c:v>-1640.7379164583338</c:v>
                </c:pt>
                <c:pt idx="1634">
                  <c:v>-1543.5713101388883</c:v>
                </c:pt>
                <c:pt idx="1635">
                  <c:v>-1575.9000339583329</c:v>
                </c:pt>
                <c:pt idx="1636">
                  <c:v>-1737.7055895138908</c:v>
                </c:pt>
                <c:pt idx="1637">
                  <c:v>-1996.6454244444456</c:v>
                </c:pt>
                <c:pt idx="1638">
                  <c:v>-2223.2427070138883</c:v>
                </c:pt>
                <c:pt idx="1639">
                  <c:v>-2288.0298245138893</c:v>
                </c:pt>
                <c:pt idx="1640">
                  <c:v>-2158.6317769444431</c:v>
                </c:pt>
                <c:pt idx="1641">
                  <c:v>-1899.7383388888882</c:v>
                </c:pt>
                <c:pt idx="1642">
                  <c:v>-1576.0763420833339</c:v>
                </c:pt>
                <c:pt idx="1643">
                  <c:v>-1349.4420627083332</c:v>
                </c:pt>
                <c:pt idx="1644">
                  <c:v>-1252.2289991666671</c:v>
                </c:pt>
                <c:pt idx="1645">
                  <c:v>-1219.7334879861114</c:v>
                </c:pt>
                <c:pt idx="1646">
                  <c:v>-1251.9462497916661</c:v>
                </c:pt>
                <c:pt idx="1647">
                  <c:v>-1381.2469544444448</c:v>
                </c:pt>
                <c:pt idx="1648">
                  <c:v>-1607.6124336805553</c:v>
                </c:pt>
                <c:pt idx="1649">
                  <c:v>-1898.7186335416661</c:v>
                </c:pt>
                <c:pt idx="1650">
                  <c:v>-2189.8387222916672</c:v>
                </c:pt>
                <c:pt idx="1651">
                  <c:v>-2286.819922152778</c:v>
                </c:pt>
                <c:pt idx="1652">
                  <c:v>-2804.5280140972222</c:v>
                </c:pt>
                <c:pt idx="1653">
                  <c:v>-1671.8148298611111</c:v>
                </c:pt>
                <c:pt idx="1654">
                  <c:v>11.014075000000002</c:v>
                </c:pt>
                <c:pt idx="1655">
                  <c:v>11.060532222222223</c:v>
                </c:pt>
                <c:pt idx="1656">
                  <c:v>11.134767222222225</c:v>
                </c:pt>
                <c:pt idx="1657">
                  <c:v>11.209002222222226</c:v>
                </c:pt>
                <c:pt idx="1658">
                  <c:v>11.283237222222224</c:v>
                </c:pt>
                <c:pt idx="1659">
                  <c:v>11.357472222222224</c:v>
                </c:pt>
                <c:pt idx="1660">
                  <c:v>11.431707222222224</c:v>
                </c:pt>
                <c:pt idx="1661">
                  <c:v>11.492053333333336</c:v>
                </c:pt>
                <c:pt idx="1662">
                  <c:v>11.557008958333336</c:v>
                </c:pt>
                <c:pt idx="1663">
                  <c:v>11.631243958333336</c:v>
                </c:pt>
                <c:pt idx="1664">
                  <c:v>11.668421805555559</c:v>
                </c:pt>
                <c:pt idx="1665">
                  <c:v>11.710209166666671</c:v>
                </c:pt>
                <c:pt idx="1666">
                  <c:v>11.738107638888891</c:v>
                </c:pt>
                <c:pt idx="1667">
                  <c:v>11.747447361111114</c:v>
                </c:pt>
                <c:pt idx="1668">
                  <c:v>11.770675972222223</c:v>
                </c:pt>
                <c:pt idx="1669">
                  <c:v>11.784625208333336</c:v>
                </c:pt>
                <c:pt idx="1670">
                  <c:v>11.798574444444448</c:v>
                </c:pt>
                <c:pt idx="1671">
                  <c:v>11.789355416666668</c:v>
                </c:pt>
                <c:pt idx="1672">
                  <c:v>11.784745902777781</c:v>
                </c:pt>
                <c:pt idx="1673">
                  <c:v>11.794025277777781</c:v>
                </c:pt>
                <c:pt idx="1674">
                  <c:v>11.789415763888892</c:v>
                </c:pt>
                <c:pt idx="1675">
                  <c:v>11.775526875000002</c:v>
                </c:pt>
                <c:pt idx="1676">
                  <c:v>11.761637986111113</c:v>
                </c:pt>
                <c:pt idx="1677">
                  <c:v>11.724580833333334</c:v>
                </c:pt>
                <c:pt idx="1678">
                  <c:v>11.678244305555557</c:v>
                </c:pt>
                <c:pt idx="1679">
                  <c:v>11.636517291666669</c:v>
                </c:pt>
                <c:pt idx="1680">
                  <c:v>11.60867916666667</c:v>
                </c:pt>
                <c:pt idx="1681">
                  <c:v>11.608618819444445</c:v>
                </c:pt>
                <c:pt idx="1682">
                  <c:v>11.641006111111112</c:v>
                </c:pt>
                <c:pt idx="1683">
                  <c:v>11.68267277777778</c:v>
                </c:pt>
                <c:pt idx="1684">
                  <c:v>11.756787083333336</c:v>
                </c:pt>
                <c:pt idx="1685">
                  <c:v>11.821682361111113</c:v>
                </c:pt>
                <c:pt idx="1686">
                  <c:v>11.858799861111113</c:v>
                </c:pt>
                <c:pt idx="1687">
                  <c:v>11.895917361111115</c:v>
                </c:pt>
                <c:pt idx="1688">
                  <c:v>11.905257083333336</c:v>
                </c:pt>
                <c:pt idx="1689">
                  <c:v>11.896038055555556</c:v>
                </c:pt>
                <c:pt idx="1690">
                  <c:v>11.90070791666667</c:v>
                </c:pt>
                <c:pt idx="1691">
                  <c:v>11.896098402777781</c:v>
                </c:pt>
                <c:pt idx="1692">
                  <c:v>11.90537777777778</c:v>
                </c:pt>
                <c:pt idx="1693">
                  <c:v>11.914657152777778</c:v>
                </c:pt>
                <c:pt idx="1694">
                  <c:v>11.923936527777782</c:v>
                </c:pt>
                <c:pt idx="1695">
                  <c:v>11.933215902777784</c:v>
                </c:pt>
                <c:pt idx="1696">
                  <c:v>11.942495277777779</c:v>
                </c:pt>
                <c:pt idx="1697">
                  <c:v>11.951774652777779</c:v>
                </c:pt>
                <c:pt idx="1698">
                  <c:v>11.94716513888889</c:v>
                </c:pt>
                <c:pt idx="1699">
                  <c:v>11.919387361111115</c:v>
                </c:pt>
                <c:pt idx="1700">
                  <c:v>11.882330208333338</c:v>
                </c:pt>
                <c:pt idx="1701">
                  <c:v>11.849882569444446</c:v>
                </c:pt>
                <c:pt idx="1702">
                  <c:v>11.831323819444444</c:v>
                </c:pt>
                <c:pt idx="1703">
                  <c:v>11.798876180555558</c:v>
                </c:pt>
                <c:pt idx="1704">
                  <c:v>11.771038055555557</c:v>
                </c:pt>
                <c:pt idx="1705">
                  <c:v>11.76636819444445</c:v>
                </c:pt>
                <c:pt idx="1706">
                  <c:v>11.747809444444446</c:v>
                </c:pt>
                <c:pt idx="1707">
                  <c:v>11.743139583333337</c:v>
                </c:pt>
                <c:pt idx="1708">
                  <c:v>11.747749097222224</c:v>
                </c:pt>
                <c:pt idx="1709">
                  <c:v>11.738469722222224</c:v>
                </c:pt>
                <c:pt idx="1710">
                  <c:v>11.756968125000002</c:v>
                </c:pt>
                <c:pt idx="1711">
                  <c:v>11.794025277777781</c:v>
                </c:pt>
                <c:pt idx="1712">
                  <c:v>11.817193541666668</c:v>
                </c:pt>
                <c:pt idx="1713">
                  <c:v>11.863530069444446</c:v>
                </c:pt>
                <c:pt idx="1714">
                  <c:v>11.905257083333337</c:v>
                </c:pt>
                <c:pt idx="1715">
                  <c:v>11.946984097222224</c:v>
                </c:pt>
                <c:pt idx="1716">
                  <c:v>11.997990486111112</c:v>
                </c:pt>
                <c:pt idx="1717">
                  <c:v>12.048996875000002</c:v>
                </c:pt>
                <c:pt idx="1718">
                  <c:v>12.109282638888892</c:v>
                </c:pt>
                <c:pt idx="1719">
                  <c:v>12.169568402777779</c:v>
                </c:pt>
                <c:pt idx="1720">
                  <c:v>12.225244652777778</c:v>
                </c:pt>
                <c:pt idx="1721">
                  <c:v>12.243863750000003</c:v>
                </c:pt>
                <c:pt idx="1722">
                  <c:v>12.239314583333334</c:v>
                </c:pt>
                <c:pt idx="1723">
                  <c:v>12.21620666666667</c:v>
                </c:pt>
                <c:pt idx="1724">
                  <c:v>12.183819375000002</c:v>
                </c:pt>
                <c:pt idx="1725">
                  <c:v>12.091206666666666</c:v>
                </c:pt>
                <c:pt idx="1726">
                  <c:v>11.93369868055556</c:v>
                </c:pt>
                <c:pt idx="1727">
                  <c:v>11.72518430555556</c:v>
                </c:pt>
                <c:pt idx="1728">
                  <c:v>11.456384166666666</c:v>
                </c:pt>
                <c:pt idx="1729">
                  <c:v>11.141187152777778</c:v>
                </c:pt>
                <c:pt idx="1730">
                  <c:v>10.835148819444445</c:v>
                </c:pt>
                <c:pt idx="1731">
                  <c:v>10.57538666666667</c:v>
                </c:pt>
                <c:pt idx="1732">
                  <c:v>10.33412291666667</c:v>
                </c:pt>
                <c:pt idx="1733">
                  <c:v>10.129916319444444</c:v>
                </c:pt>
                <c:pt idx="1734">
                  <c:v>9.934989097222223</c:v>
                </c:pt>
                <c:pt idx="1735">
                  <c:v>9.735452361111113</c:v>
                </c:pt>
                <c:pt idx="1736">
                  <c:v>9.5081378472222227</c:v>
                </c:pt>
                <c:pt idx="1737">
                  <c:v>9.2854328472222214</c:v>
                </c:pt>
                <c:pt idx="1738">
                  <c:v>9.0858961111111149</c:v>
                </c:pt>
                <c:pt idx="1739">
                  <c:v>8.9002482638888907</c:v>
                </c:pt>
                <c:pt idx="1740">
                  <c:v>8.7748258333333347</c:v>
                </c:pt>
                <c:pt idx="1741">
                  <c:v>8.705019305555556</c:v>
                </c:pt>
                <c:pt idx="1742">
                  <c:v>8.6445525000000032</c:v>
                </c:pt>
                <c:pt idx="1743">
                  <c:v>8.5655872916666684</c:v>
                </c:pt>
                <c:pt idx="1744">
                  <c:v>8.5051808333333341</c:v>
                </c:pt>
                <c:pt idx="1745">
                  <c:v>8.4262759722222231</c:v>
                </c:pt>
                <c:pt idx="1746">
                  <c:v>8.3334822222222229</c:v>
                </c:pt>
                <c:pt idx="1747">
                  <c:v>8.2684662500000012</c:v>
                </c:pt>
                <c:pt idx="1748">
                  <c:v>8.22200902777778</c:v>
                </c:pt>
                <c:pt idx="1749">
                  <c:v>8.1755518055555569</c:v>
                </c:pt>
                <c:pt idx="1750">
                  <c:v>8.1615422222222218</c:v>
                </c:pt>
                <c:pt idx="1751">
                  <c:v>8.1290342361111119</c:v>
                </c:pt>
                <c:pt idx="1752">
                  <c:v>8.0826373611111109</c:v>
                </c:pt>
                <c:pt idx="1753">
                  <c:v>8.0362404861111116</c:v>
                </c:pt>
                <c:pt idx="1754">
                  <c:v>7.9898436111111124</c:v>
                </c:pt>
                <c:pt idx="1755">
                  <c:v>7.9434467361111114</c:v>
                </c:pt>
                <c:pt idx="1756">
                  <c:v>7.8970498611111122</c:v>
                </c:pt>
                <c:pt idx="1757">
                  <c:v>7.8367640972222237</c:v>
                </c:pt>
                <c:pt idx="1758">
                  <c:v>7.7810878472222251</c:v>
                </c:pt>
                <c:pt idx="1759">
                  <c:v>7.7346909722222241</c:v>
                </c:pt>
                <c:pt idx="1760">
                  <c:v>7.6651258333333354</c:v>
                </c:pt>
                <c:pt idx="1761">
                  <c:v>7.6094495833333333</c:v>
                </c:pt>
                <c:pt idx="1762">
                  <c:v>7.5537733333333348</c:v>
                </c:pt>
                <c:pt idx="1763">
                  <c:v>7.4980970833333336</c:v>
                </c:pt>
                <c:pt idx="1764">
                  <c:v>7.4285319444444466</c:v>
                </c:pt>
                <c:pt idx="1765">
                  <c:v>7.3219096527777792</c:v>
                </c:pt>
                <c:pt idx="1766">
                  <c:v>7.1550619444444461</c:v>
                </c:pt>
                <c:pt idx="1767">
                  <c:v>6.9233189583333345</c:v>
                </c:pt>
                <c:pt idx="1768">
                  <c:v>6.6266806944444463</c:v>
                </c:pt>
                <c:pt idx="1769">
                  <c:v>6.2604772916666667</c:v>
                </c:pt>
                <c:pt idx="1770">
                  <c:v>5.8756547916666682</c:v>
                </c:pt>
                <c:pt idx="1771">
                  <c:v>5.5231592361111135</c:v>
                </c:pt>
                <c:pt idx="1772">
                  <c:v>5.2262192361111142</c:v>
                </c:pt>
                <c:pt idx="1773">
                  <c:v>4.9570570138888899</c:v>
                </c:pt>
                <c:pt idx="1774">
                  <c:v>4.7481202083333338</c:v>
                </c:pt>
                <c:pt idx="1775">
                  <c:v>4.5809104166666668</c:v>
                </c:pt>
                <c:pt idx="1776">
                  <c:v>4.3998720833333342</c:v>
                </c:pt>
                <c:pt idx="1777">
                  <c:v>4.1632781944444455</c:v>
                </c:pt>
                <c:pt idx="1778">
                  <c:v>3.8618493750000003</c:v>
                </c:pt>
                <c:pt idx="1779">
                  <c:v>3.481636388888889</c:v>
                </c:pt>
                <c:pt idx="1780">
                  <c:v>3.0781947916666672</c:v>
                </c:pt>
                <c:pt idx="1781">
                  <c:v>2.716359513888889</c:v>
                </c:pt>
                <c:pt idx="1782">
                  <c:v>2.4471369444444457</c:v>
                </c:pt>
                <c:pt idx="1783">
                  <c:v>2.2613080555555567</c:v>
                </c:pt>
                <c:pt idx="1784">
                  <c:v>2.1496538194444446</c:v>
                </c:pt>
                <c:pt idx="1785">
                  <c:v>2.0427297916666669</c:v>
                </c:pt>
                <c:pt idx="1786">
                  <c:v>1.8988089583333334</c:v>
                </c:pt>
                <c:pt idx="1787">
                  <c:v>1.7363897222222222</c:v>
                </c:pt>
                <c:pt idx="1788">
                  <c:v>1.5461927083333338</c:v>
                </c:pt>
                <c:pt idx="1789">
                  <c:v>1.3050496527777782</c:v>
                </c:pt>
                <c:pt idx="1790">
                  <c:v>0.99440180555555591</c:v>
                </c:pt>
                <c:pt idx="1791">
                  <c:v>0.61885868055555604</c:v>
                </c:pt>
                <c:pt idx="1792">
                  <c:v>0.19691868055555573</c:v>
                </c:pt>
                <c:pt idx="1793">
                  <c:v>-0.17880548611111102</c:v>
                </c:pt>
                <c:pt idx="1794">
                  <c:v>-0.72580583333333315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65-4E01-BDAD-6870175B305F}"/>
            </c:ext>
          </c:extLst>
        </c:ser>
        <c:ser>
          <c:idx val="1"/>
          <c:order val="1"/>
          <c:tx>
            <c:v>Tractive force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0.0</c:formatCode>
                <c:ptCount val="1801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214.72222222222223</c:v>
                </c:pt>
                <c:pt idx="12">
                  <c:v>700.15744763888893</c:v>
                </c:pt>
                <c:pt idx="13">
                  <c:v>1832.9355271527779</c:v>
                </c:pt>
                <c:pt idx="14">
                  <c:v>2804.1121973611112</c:v>
                </c:pt>
                <c:pt idx="15">
                  <c:v>2642.7242136805557</c:v>
                </c:pt>
                <c:pt idx="16">
                  <c:v>2416.4933759027772</c:v>
                </c:pt>
                <c:pt idx="17">
                  <c:v>2934.6237699305557</c:v>
                </c:pt>
                <c:pt idx="18">
                  <c:v>3096.8747354861111</c:v>
                </c:pt>
                <c:pt idx="19">
                  <c:v>2029.3570819444446</c:v>
                </c:pt>
                <c:pt idx="20">
                  <c:v>832.13516145833364</c:v>
                </c:pt>
                <c:pt idx="21">
                  <c:v>411.4963932638891</c:v>
                </c:pt>
                <c:pt idx="22">
                  <c:v>379.15384090277757</c:v>
                </c:pt>
                <c:pt idx="23">
                  <c:v>411.56134888888909</c:v>
                </c:pt>
                <c:pt idx="24">
                  <c:v>799.9225203472223</c:v>
                </c:pt>
                <c:pt idx="25">
                  <c:v>1058.9691586111103</c:v>
                </c:pt>
                <c:pt idx="26">
                  <c:v>1220.8767872916669</c:v>
                </c:pt>
                <c:pt idx="27">
                  <c:v>1674.1364890972231</c:v>
                </c:pt>
                <c:pt idx="28">
                  <c:v>1771.4518068055554</c:v>
                </c:pt>
                <c:pt idx="29">
                  <c:v>1674.6004578472207</c:v>
                </c:pt>
                <c:pt idx="30">
                  <c:v>1254.1101596527772</c:v>
                </c:pt>
                <c:pt idx="31">
                  <c:v>801.16595659722225</c:v>
                </c:pt>
                <c:pt idx="32">
                  <c:v>607.0735249305551</c:v>
                </c:pt>
                <c:pt idx="33">
                  <c:v>510.04586784722267</c:v>
                </c:pt>
                <c:pt idx="34">
                  <c:v>348.28670916666715</c:v>
                </c:pt>
                <c:pt idx="35">
                  <c:v>89.407099652779138</c:v>
                </c:pt>
                <c:pt idx="36">
                  <c:v>-428.39851624999909</c:v>
                </c:pt>
                <c:pt idx="37">
                  <c:v>-1237.5654846527789</c:v>
                </c:pt>
                <c:pt idx="38">
                  <c:v>-1690.8808627083345</c:v>
                </c:pt>
                <c:pt idx="39">
                  <c:v>-1561.705520138888</c:v>
                </c:pt>
                <c:pt idx="40">
                  <c:v>-1367.761558472223</c:v>
                </c:pt>
                <c:pt idx="41">
                  <c:v>-1659.2249840972224</c:v>
                </c:pt>
                <c:pt idx="42">
                  <c:v>-2177.3089812499984</c:v>
                </c:pt>
                <c:pt idx="43">
                  <c:v>-2048.2264324305556</c:v>
                </c:pt>
                <c:pt idx="44">
                  <c:v>-1207.1066454166673</c:v>
                </c:pt>
                <c:pt idx="45">
                  <c:v>-430.56061062500021</c:v>
                </c:pt>
                <c:pt idx="46">
                  <c:v>-301.1625630555551</c:v>
                </c:pt>
                <c:pt idx="47">
                  <c:v>-495.41274409722229</c:v>
                </c:pt>
                <c:pt idx="48">
                  <c:v>-398.43148388888858</c:v>
                </c:pt>
                <c:pt idx="49">
                  <c:v>-42.514937916665986</c:v>
                </c:pt>
                <c:pt idx="50">
                  <c:v>22.20728430555485</c:v>
                </c:pt>
                <c:pt idx="51">
                  <c:v>-527.96872208333366</c:v>
                </c:pt>
                <c:pt idx="52">
                  <c:v>-1240.0709159027776</c:v>
                </c:pt>
                <c:pt idx="53">
                  <c:v>-1013.7844018749997</c:v>
                </c:pt>
                <c:pt idx="54">
                  <c:v>-204.84941784722213</c:v>
                </c:pt>
                <c:pt idx="55">
                  <c:v>118.75241388888901</c:v>
                </c:pt>
                <c:pt idx="56">
                  <c:v>151.11352500000001</c:v>
                </c:pt>
                <c:pt idx="57">
                  <c:v>248.19685833333358</c:v>
                </c:pt>
                <c:pt idx="58">
                  <c:v>345.30802979166657</c:v>
                </c:pt>
                <c:pt idx="59">
                  <c:v>927.8358679166663</c:v>
                </c:pt>
                <c:pt idx="60">
                  <c:v>1025.1140681250001</c:v>
                </c:pt>
                <c:pt idx="61">
                  <c:v>539.75307770833365</c:v>
                </c:pt>
                <c:pt idx="62">
                  <c:v>442.72542062499951</c:v>
                </c:pt>
                <c:pt idx="63">
                  <c:v>539.8365920833337</c:v>
                </c:pt>
                <c:pt idx="64">
                  <c:v>669.36455090277821</c:v>
                </c:pt>
                <c:pt idx="65">
                  <c:v>475.26283986111116</c:v>
                </c:pt>
                <c:pt idx="66">
                  <c:v>345.84623354166598</c:v>
                </c:pt>
                <c:pt idx="67">
                  <c:v>863.65184944444422</c:v>
                </c:pt>
                <c:pt idx="68">
                  <c:v>1705.2170464583335</c:v>
                </c:pt>
                <c:pt idx="69">
                  <c:v>2158.5417038888886</c:v>
                </c:pt>
                <c:pt idx="70">
                  <c:v>2288.292367708334</c:v>
                </c:pt>
                <c:pt idx="71">
                  <c:v>2126.7930315277781</c:v>
                </c:pt>
                <c:pt idx="72">
                  <c:v>1641.6361873611104</c:v>
                </c:pt>
                <c:pt idx="73">
                  <c:v>1091.6643272222218</c:v>
                </c:pt>
                <c:pt idx="74">
                  <c:v>800.51640034722232</c:v>
                </c:pt>
                <c:pt idx="75">
                  <c:v>768.2388036111106</c:v>
                </c:pt>
                <c:pt idx="76">
                  <c:v>833.05381958333373</c:v>
                </c:pt>
                <c:pt idx="77">
                  <c:v>768.4336704861106</c:v>
                </c:pt>
                <c:pt idx="78">
                  <c:v>477.25790548611116</c:v>
                </c:pt>
                <c:pt idx="79">
                  <c:v>56.582019791667591</c:v>
                </c:pt>
                <c:pt idx="80">
                  <c:v>-169.99215486111115</c:v>
                </c:pt>
                <c:pt idx="81">
                  <c:v>-396.56632951388985</c:v>
                </c:pt>
                <c:pt idx="82">
                  <c:v>-331.95545979166661</c:v>
                </c:pt>
                <c:pt idx="83">
                  <c:v>-40.73329791666481</c:v>
                </c:pt>
                <c:pt idx="84">
                  <c:v>-202.56669159722267</c:v>
                </c:pt>
                <c:pt idx="85">
                  <c:v>-299.72425993055737</c:v>
                </c:pt>
                <c:pt idx="86">
                  <c:v>-267.41882506944353</c:v>
                </c:pt>
                <c:pt idx="87">
                  <c:v>-202.76155847222034</c:v>
                </c:pt>
                <c:pt idx="88">
                  <c:v>-720.57645375000095</c:v>
                </c:pt>
                <c:pt idx="89">
                  <c:v>-2079.9565460416675</c:v>
                </c:pt>
                <c:pt idx="90">
                  <c:v>-3051.2167306249994</c:v>
                </c:pt>
                <c:pt idx="91">
                  <c:v>-3181.1529819444445</c:v>
                </c:pt>
                <c:pt idx="92">
                  <c:v>-2372.5891729166669</c:v>
                </c:pt>
                <c:pt idx="93">
                  <c:v>-1466.7378843055553</c:v>
                </c:pt>
                <c:pt idx="94">
                  <c:v>-1499.3031416666665</c:v>
                </c:pt>
                <c:pt idx="95">
                  <c:v>-1855.5444657638889</c:v>
                </c:pt>
                <c:pt idx="96">
                  <c:v>-1629.322907361111</c:v>
                </c:pt>
                <c:pt idx="97">
                  <c:v>-1014.6659424999998</c:v>
                </c:pt>
                <c:pt idx="98">
                  <c:v>-1014.79585375</c:v>
                </c:pt>
                <c:pt idx="99">
                  <c:v>-561.94444444444446</c:v>
                </c:pt>
                <c:pt idx="100">
                  <c:v>150</c:v>
                </c:pt>
                <c:pt idx="101">
                  <c:v>150</c:v>
                </c:pt>
                <c:pt idx="102">
                  <c:v>150</c:v>
                </c:pt>
                <c:pt idx="103">
                  <c:v>150</c:v>
                </c:pt>
                <c:pt idx="104">
                  <c:v>150</c:v>
                </c:pt>
                <c:pt idx="105">
                  <c:v>150</c:v>
                </c:pt>
                <c:pt idx="106">
                  <c:v>150</c:v>
                </c:pt>
                <c:pt idx="107">
                  <c:v>150</c:v>
                </c:pt>
                <c:pt idx="108">
                  <c:v>150</c:v>
                </c:pt>
                <c:pt idx="109">
                  <c:v>150</c:v>
                </c:pt>
                <c:pt idx="110">
                  <c:v>150</c:v>
                </c:pt>
                <c:pt idx="111">
                  <c:v>150</c:v>
                </c:pt>
                <c:pt idx="112">
                  <c:v>150</c:v>
                </c:pt>
                <c:pt idx="113">
                  <c:v>150</c:v>
                </c:pt>
                <c:pt idx="114">
                  <c:v>150</c:v>
                </c:pt>
                <c:pt idx="115">
                  <c:v>150</c:v>
                </c:pt>
                <c:pt idx="116">
                  <c:v>150</c:v>
                </c:pt>
                <c:pt idx="117">
                  <c:v>150</c:v>
                </c:pt>
                <c:pt idx="118">
                  <c:v>150</c:v>
                </c:pt>
                <c:pt idx="119">
                  <c:v>150</c:v>
                </c:pt>
                <c:pt idx="120">
                  <c:v>150</c:v>
                </c:pt>
                <c:pt idx="121">
                  <c:v>150</c:v>
                </c:pt>
                <c:pt idx="122">
                  <c:v>150</c:v>
                </c:pt>
                <c:pt idx="123">
                  <c:v>150</c:v>
                </c:pt>
                <c:pt idx="124">
                  <c:v>150</c:v>
                </c:pt>
                <c:pt idx="125">
                  <c:v>150</c:v>
                </c:pt>
                <c:pt idx="126">
                  <c:v>150</c:v>
                </c:pt>
                <c:pt idx="127">
                  <c:v>150</c:v>
                </c:pt>
                <c:pt idx="128">
                  <c:v>150</c:v>
                </c:pt>
                <c:pt idx="129">
                  <c:v>150</c:v>
                </c:pt>
                <c:pt idx="130">
                  <c:v>150</c:v>
                </c:pt>
                <c:pt idx="131">
                  <c:v>150</c:v>
                </c:pt>
                <c:pt idx="132">
                  <c:v>150</c:v>
                </c:pt>
                <c:pt idx="133">
                  <c:v>150</c:v>
                </c:pt>
                <c:pt idx="134">
                  <c:v>150</c:v>
                </c:pt>
                <c:pt idx="135">
                  <c:v>150</c:v>
                </c:pt>
                <c:pt idx="136">
                  <c:v>150</c:v>
                </c:pt>
                <c:pt idx="137">
                  <c:v>214.72222222222223</c:v>
                </c:pt>
                <c:pt idx="138">
                  <c:v>764.8796698611111</c:v>
                </c:pt>
                <c:pt idx="139">
                  <c:v>2059.4818636805553</c:v>
                </c:pt>
                <c:pt idx="140">
                  <c:v>3321.9549307638886</c:v>
                </c:pt>
                <c:pt idx="141">
                  <c:v>3484.2801313194441</c:v>
                </c:pt>
                <c:pt idx="142">
                  <c:v>2481.5218174999995</c:v>
                </c:pt>
                <c:pt idx="143">
                  <c:v>1284.3926907638888</c:v>
                </c:pt>
                <c:pt idx="144">
                  <c:v>766.70770673611173</c:v>
                </c:pt>
                <c:pt idx="145">
                  <c:v>1090.4023322222229</c:v>
                </c:pt>
                <c:pt idx="146">
                  <c:v>1640.7268086111103</c:v>
                </c:pt>
                <c:pt idx="147">
                  <c:v>1738.0514056944439</c:v>
                </c:pt>
                <c:pt idx="148">
                  <c:v>1382.2926090972223</c:v>
                </c:pt>
                <c:pt idx="149">
                  <c:v>832.29291083333374</c:v>
                </c:pt>
                <c:pt idx="150">
                  <c:v>217.487475972222</c:v>
                </c:pt>
                <c:pt idx="151">
                  <c:v>-688.66075263888933</c:v>
                </c:pt>
                <c:pt idx="152">
                  <c:v>-2048.0315655555542</c:v>
                </c:pt>
                <c:pt idx="153">
                  <c:v>-3051.6528612499997</c:v>
                </c:pt>
                <c:pt idx="154">
                  <c:v>-2857.9780014583334</c:v>
                </c:pt>
                <c:pt idx="155">
                  <c:v>-1563.9047320138889</c:v>
                </c:pt>
                <c:pt idx="156">
                  <c:v>-75.414252777778103</c:v>
                </c:pt>
                <c:pt idx="157">
                  <c:v>830.75253458333327</c:v>
                </c:pt>
                <c:pt idx="158">
                  <c:v>1639.9195029861112</c:v>
                </c:pt>
                <c:pt idx="159">
                  <c:v>2093.262719166667</c:v>
                </c:pt>
                <c:pt idx="160">
                  <c:v>2158.2540432638884</c:v>
                </c:pt>
                <c:pt idx="161">
                  <c:v>1899.6713737499995</c:v>
                </c:pt>
                <c:pt idx="162">
                  <c:v>1511.5329072916675</c:v>
                </c:pt>
                <c:pt idx="163">
                  <c:v>1447.0055519444445</c:v>
                </c:pt>
                <c:pt idx="164">
                  <c:v>1285.376304513889</c:v>
                </c:pt>
                <c:pt idx="165">
                  <c:v>994.27477451388938</c:v>
                </c:pt>
                <c:pt idx="166">
                  <c:v>832.56201270833367</c:v>
                </c:pt>
                <c:pt idx="167">
                  <c:v>1156.2751969444448</c:v>
                </c:pt>
                <c:pt idx="168">
                  <c:v>1447.7107844444445</c:v>
                </c:pt>
                <c:pt idx="169">
                  <c:v>1059.5630386111102</c:v>
                </c:pt>
                <c:pt idx="170">
                  <c:v>218.24838472222086</c:v>
                </c:pt>
                <c:pt idx="171">
                  <c:v>-785.0017359722217</c:v>
                </c:pt>
                <c:pt idx="172">
                  <c:v>-1917.8540504861103</c:v>
                </c:pt>
                <c:pt idx="173">
                  <c:v>-2436.0122826388892</c:v>
                </c:pt>
                <c:pt idx="174">
                  <c:v>-1692.0686227083331</c:v>
                </c:pt>
                <c:pt idx="175">
                  <c:v>-494.87454034722225</c:v>
                </c:pt>
                <c:pt idx="176">
                  <c:v>346.49578979166597</c:v>
                </c:pt>
                <c:pt idx="177">
                  <c:v>1026.1533581249998</c:v>
                </c:pt>
                <c:pt idx="178">
                  <c:v>1220.4963329166669</c:v>
                </c:pt>
                <c:pt idx="179">
                  <c:v>735.20957750000025</c:v>
                </c:pt>
                <c:pt idx="180">
                  <c:v>249.83002833333353</c:v>
                </c:pt>
                <c:pt idx="181">
                  <c:v>23.292971180554872</c:v>
                </c:pt>
                <c:pt idx="182">
                  <c:v>-235.62375583333315</c:v>
                </c:pt>
                <c:pt idx="183">
                  <c:v>-850.5683813194438</c:v>
                </c:pt>
                <c:pt idx="184">
                  <c:v>-1368.5503053472219</c:v>
                </c:pt>
                <c:pt idx="185">
                  <c:v>-1498.226734166667</c:v>
                </c:pt>
                <c:pt idx="186">
                  <c:v>-1369.0235534722231</c:v>
                </c:pt>
                <c:pt idx="187">
                  <c:v>-1110.3295314583329</c:v>
                </c:pt>
                <c:pt idx="188">
                  <c:v>-883.96878243055517</c:v>
                </c:pt>
                <c:pt idx="189">
                  <c:v>-689.93202701388941</c:v>
                </c:pt>
                <c:pt idx="190">
                  <c:v>-495.87671284722228</c:v>
                </c:pt>
                <c:pt idx="191">
                  <c:v>-366.50650340277764</c:v>
                </c:pt>
                <c:pt idx="192">
                  <c:v>-237.13629395833314</c:v>
                </c:pt>
                <c:pt idx="193">
                  <c:v>-75.367855902778103</c:v>
                </c:pt>
                <c:pt idx="194">
                  <c:v>-10.673471805555579</c:v>
                </c:pt>
                <c:pt idx="195">
                  <c:v>86.391302777778023</c:v>
                </c:pt>
                <c:pt idx="196">
                  <c:v>151.11352500000001</c:v>
                </c:pt>
                <c:pt idx="197">
                  <c:v>151.11352500000001</c:v>
                </c:pt>
                <c:pt idx="198">
                  <c:v>312.91908055555558</c:v>
                </c:pt>
                <c:pt idx="199">
                  <c:v>474.77103298611115</c:v>
                </c:pt>
                <c:pt idx="200">
                  <c:v>636.62298541666667</c:v>
                </c:pt>
                <c:pt idx="201">
                  <c:v>798.52133472222226</c:v>
                </c:pt>
                <c:pt idx="202">
                  <c:v>960.41968402777775</c:v>
                </c:pt>
                <c:pt idx="203">
                  <c:v>1445.9755413194446</c:v>
                </c:pt>
                <c:pt idx="204">
                  <c:v>1672.7353034722219</c:v>
                </c:pt>
                <c:pt idx="205">
                  <c:v>1705.3005608333335</c:v>
                </c:pt>
                <c:pt idx="206">
                  <c:v>1996.791824583333</c:v>
                </c:pt>
                <c:pt idx="207">
                  <c:v>2029.4405963194445</c:v>
                </c:pt>
                <c:pt idx="208">
                  <c:v>1803.163361666667</c:v>
                </c:pt>
                <c:pt idx="209">
                  <c:v>1965.1916222222223</c:v>
                </c:pt>
                <c:pt idx="210">
                  <c:v>1933.127451111111</c:v>
                </c:pt>
                <c:pt idx="211">
                  <c:v>1447.9242100694446</c:v>
                </c:pt>
                <c:pt idx="212">
                  <c:v>1124.4708483333334</c:v>
                </c:pt>
                <c:pt idx="213">
                  <c:v>930.42481354166625</c:v>
                </c:pt>
                <c:pt idx="214">
                  <c:v>995.2491088888894</c:v>
                </c:pt>
                <c:pt idx="215">
                  <c:v>1254.277188402777</c:v>
                </c:pt>
                <c:pt idx="216">
                  <c:v>1448.6201631944446</c:v>
                </c:pt>
                <c:pt idx="217">
                  <c:v>1448.8150300694447</c:v>
                </c:pt>
                <c:pt idx="218">
                  <c:v>1287.1857826388889</c:v>
                </c:pt>
                <c:pt idx="219">
                  <c:v>1060.8064748611102</c:v>
                </c:pt>
                <c:pt idx="220">
                  <c:v>834.39004958333373</c:v>
                </c:pt>
                <c:pt idx="221">
                  <c:v>575.58467506944589</c:v>
                </c:pt>
                <c:pt idx="222">
                  <c:v>413.81623701388799</c:v>
                </c:pt>
                <c:pt idx="223">
                  <c:v>381.49224340277635</c:v>
                </c:pt>
                <c:pt idx="224">
                  <c:v>381.52008152777864</c:v>
                </c:pt>
                <c:pt idx="225">
                  <c:v>478.64053236111113</c:v>
                </c:pt>
                <c:pt idx="226">
                  <c:v>511.05731972222031</c:v>
                </c:pt>
                <c:pt idx="227">
                  <c:v>478.74260548611113</c:v>
                </c:pt>
                <c:pt idx="228">
                  <c:v>446.42789125000184</c:v>
                </c:pt>
                <c:pt idx="229">
                  <c:v>381.74278652777866</c:v>
                </c:pt>
                <c:pt idx="230">
                  <c:v>252.3261802083324</c:v>
                </c:pt>
                <c:pt idx="231">
                  <c:v>58.159513541667593</c:v>
                </c:pt>
                <c:pt idx="232">
                  <c:v>-362.56276902777813</c:v>
                </c:pt>
                <c:pt idx="233">
                  <c:v>-912.82228979166814</c:v>
                </c:pt>
                <c:pt idx="234">
                  <c:v>-1107.1745439583328</c:v>
                </c:pt>
                <c:pt idx="235">
                  <c:v>-848.46196319444493</c:v>
                </c:pt>
                <c:pt idx="236">
                  <c:v>-427.87887124999907</c:v>
                </c:pt>
                <c:pt idx="237">
                  <c:v>-298.4901030555551</c:v>
                </c:pt>
                <c:pt idx="238">
                  <c:v>-589.81433805555685</c:v>
                </c:pt>
                <c:pt idx="239">
                  <c:v>-1172.453528680556</c:v>
                </c:pt>
                <c:pt idx="240">
                  <c:v>-1593.3892368749996</c:v>
                </c:pt>
                <c:pt idx="241">
                  <c:v>-1399.4823927083326</c:v>
                </c:pt>
                <c:pt idx="242">
                  <c:v>-1302.5846468750001</c:v>
                </c:pt>
                <c:pt idx="243">
                  <c:v>-1432.2610756944439</c:v>
                </c:pt>
                <c:pt idx="244">
                  <c:v>-1367.761558472223</c:v>
                </c:pt>
                <c:pt idx="245">
                  <c:v>-1659.2249840972224</c:v>
                </c:pt>
                <c:pt idx="246">
                  <c:v>-2177.3089812499984</c:v>
                </c:pt>
                <c:pt idx="247">
                  <c:v>-2048.2264324305556</c:v>
                </c:pt>
                <c:pt idx="248">
                  <c:v>-1207.1066454166673</c:v>
                </c:pt>
                <c:pt idx="249">
                  <c:v>-430.56061062500021</c:v>
                </c:pt>
                <c:pt idx="250">
                  <c:v>-301.1625630555551</c:v>
                </c:pt>
                <c:pt idx="251">
                  <c:v>-495.41274409722229</c:v>
                </c:pt>
                <c:pt idx="252">
                  <c:v>-398.43148388888858</c:v>
                </c:pt>
                <c:pt idx="253">
                  <c:v>-42.514937916665986</c:v>
                </c:pt>
                <c:pt idx="254">
                  <c:v>22.20728430555485</c:v>
                </c:pt>
                <c:pt idx="255">
                  <c:v>-527.96872208333366</c:v>
                </c:pt>
                <c:pt idx="256">
                  <c:v>-787.01536034722176</c:v>
                </c:pt>
                <c:pt idx="257">
                  <c:v>54.262176041667018</c:v>
                </c:pt>
                <c:pt idx="258">
                  <c:v>1251.7068015277771</c:v>
                </c:pt>
                <c:pt idx="259">
                  <c:v>1834.4387859027781</c:v>
                </c:pt>
                <c:pt idx="260">
                  <c:v>1867.0504401388889</c:v>
                </c:pt>
                <c:pt idx="261">
                  <c:v>1802.569481666666</c:v>
                </c:pt>
                <c:pt idx="262">
                  <c:v>1932.2459104861111</c:v>
                </c:pt>
                <c:pt idx="263">
                  <c:v>2353.2187361805554</c:v>
                </c:pt>
                <c:pt idx="264">
                  <c:v>2547.7380190972231</c:v>
                </c:pt>
                <c:pt idx="265">
                  <c:v>2256.8220765972223</c:v>
                </c:pt>
                <c:pt idx="266">
                  <c:v>1674.5911784722207</c:v>
                </c:pt>
                <c:pt idx="267">
                  <c:v>1415.8693183333328</c:v>
                </c:pt>
                <c:pt idx="268">
                  <c:v>1318.9808518750006</c:v>
                </c:pt>
                <c:pt idx="269">
                  <c:v>1124.9533758333332</c:v>
                </c:pt>
                <c:pt idx="270">
                  <c:v>672.03701090277821</c:v>
                </c:pt>
                <c:pt idx="271">
                  <c:v>57.185179166667609</c:v>
                </c:pt>
                <c:pt idx="272">
                  <c:v>-72.296382777778689</c:v>
                </c:pt>
                <c:pt idx="273">
                  <c:v>-460.65755423611063</c:v>
                </c:pt>
                <c:pt idx="274">
                  <c:v>-1302.1949131250001</c:v>
                </c:pt>
                <c:pt idx="275">
                  <c:v>-1690.7973483333344</c:v>
                </c:pt>
                <c:pt idx="276">
                  <c:v>-1917.5849486111103</c:v>
                </c:pt>
                <c:pt idx="277">
                  <c:v>-2144.4467838888891</c:v>
                </c:pt>
                <c:pt idx="278">
                  <c:v>-2727.2715620138888</c:v>
                </c:pt>
                <c:pt idx="279">
                  <c:v>-2921.9393149305556</c:v>
                </c:pt>
                <c:pt idx="280">
                  <c:v>-1563.1531026388889</c:v>
                </c:pt>
                <c:pt idx="281">
                  <c:v>637.29110041666661</c:v>
                </c:pt>
                <c:pt idx="282">
                  <c:v>2223.2360879861117</c:v>
                </c:pt>
                <c:pt idx="283">
                  <c:v>2514.8294248611114</c:v>
                </c:pt>
                <c:pt idx="284">
                  <c:v>2579.8857045833333</c:v>
                </c:pt>
                <c:pt idx="285">
                  <c:v>2483.1642668749996</c:v>
                </c:pt>
                <c:pt idx="286">
                  <c:v>2289.3038195833337</c:v>
                </c:pt>
                <c:pt idx="287">
                  <c:v>2289.6100389583339</c:v>
                </c:pt>
                <c:pt idx="288">
                  <c:v>2289.9162583333314</c:v>
                </c:pt>
                <c:pt idx="289">
                  <c:v>1837.1669221527786</c:v>
                </c:pt>
                <c:pt idx="290">
                  <c:v>963.59323027777771</c:v>
                </c:pt>
                <c:pt idx="291">
                  <c:v>154.62112875</c:v>
                </c:pt>
                <c:pt idx="292">
                  <c:v>-395.57343638888756</c:v>
                </c:pt>
                <c:pt idx="293">
                  <c:v>-460.39773173611292</c:v>
                </c:pt>
                <c:pt idx="294">
                  <c:v>-266.30530006944582</c:v>
                </c:pt>
                <c:pt idx="295">
                  <c:v>-39.823919166664808</c:v>
                </c:pt>
                <c:pt idx="296">
                  <c:v>154.333468125</c:v>
                </c:pt>
                <c:pt idx="297">
                  <c:v>283.78719194444398</c:v>
                </c:pt>
                <c:pt idx="298">
                  <c:v>316.17614118055553</c:v>
                </c:pt>
                <c:pt idx="299">
                  <c:v>219.11136659722087</c:v>
                </c:pt>
                <c:pt idx="300">
                  <c:v>89.666922152779151</c:v>
                </c:pt>
                <c:pt idx="301">
                  <c:v>-72.157192152776389</c:v>
                </c:pt>
                <c:pt idx="302">
                  <c:v>-266.37025569444586</c:v>
                </c:pt>
                <c:pt idx="303">
                  <c:v>-428.25004625000145</c:v>
                </c:pt>
                <c:pt idx="304">
                  <c:v>-654.87061777777774</c:v>
                </c:pt>
                <c:pt idx="305">
                  <c:v>-816.81536395833325</c:v>
                </c:pt>
                <c:pt idx="306">
                  <c:v>-655.14899902777768</c:v>
                </c:pt>
                <c:pt idx="307">
                  <c:v>-331.63068166666665</c:v>
                </c:pt>
                <c:pt idx="308">
                  <c:v>-72.788189652776367</c:v>
                </c:pt>
                <c:pt idx="309">
                  <c:v>-40.445637291664809</c:v>
                </c:pt>
                <c:pt idx="310">
                  <c:v>-137.56608812499954</c:v>
                </c:pt>
                <c:pt idx="311">
                  <c:v>-234.69581833333422</c:v>
                </c:pt>
                <c:pt idx="312">
                  <c:v>-428.92744062500151</c:v>
                </c:pt>
                <c:pt idx="313">
                  <c:v>-655.55729152777769</c:v>
                </c:pt>
                <c:pt idx="314">
                  <c:v>-817.49275833333331</c:v>
                </c:pt>
                <c:pt idx="315">
                  <c:v>-817.64122833333329</c:v>
                </c:pt>
                <c:pt idx="316">
                  <c:v>-720.68780624999977</c:v>
                </c:pt>
                <c:pt idx="317">
                  <c:v>-817.89177145833332</c:v>
                </c:pt>
                <c:pt idx="318">
                  <c:v>-1044.5772986111106</c:v>
                </c:pt>
                <c:pt idx="319">
                  <c:v>-1109.4851083333328</c:v>
                </c:pt>
                <c:pt idx="320">
                  <c:v>-624.24474979166632</c:v>
                </c:pt>
                <c:pt idx="321">
                  <c:v>-235.95781333333423</c:v>
                </c:pt>
                <c:pt idx="322">
                  <c:v>-74.217213402778668</c:v>
                </c:pt>
                <c:pt idx="323">
                  <c:v>-41.856102291665962</c:v>
                </c:pt>
                <c:pt idx="324">
                  <c:v>-171.35622298611113</c:v>
                </c:pt>
                <c:pt idx="325">
                  <c:v>22.773326180554875</c:v>
                </c:pt>
                <c:pt idx="326">
                  <c:v>55.134437291667609</c:v>
                </c:pt>
                <c:pt idx="327">
                  <c:v>-41.976734166665977</c:v>
                </c:pt>
                <c:pt idx="328">
                  <c:v>-851.03235006944487</c:v>
                </c:pt>
                <c:pt idx="329">
                  <c:v>-1725.0421725694446</c:v>
                </c:pt>
                <c:pt idx="330">
                  <c:v>-1013.3761093750004</c:v>
                </c:pt>
                <c:pt idx="331">
                  <c:v>-107.32067451388909</c:v>
                </c:pt>
                <c:pt idx="332">
                  <c:v>-172.0614554861105</c:v>
                </c:pt>
                <c:pt idx="333">
                  <c:v>-204.49680159722212</c:v>
                </c:pt>
                <c:pt idx="334">
                  <c:v>-139.8024175000001</c:v>
                </c:pt>
                <c:pt idx="335">
                  <c:v>-204.58031597222211</c:v>
                </c:pt>
                <c:pt idx="336">
                  <c:v>-75.182268402777538</c:v>
                </c:pt>
                <c:pt idx="337">
                  <c:v>151.32695062499999</c:v>
                </c:pt>
                <c:pt idx="338">
                  <c:v>507.31773159722212</c:v>
                </c:pt>
                <c:pt idx="339">
                  <c:v>1219.3456904166669</c:v>
                </c:pt>
                <c:pt idx="340">
                  <c:v>1996.2350620833336</c:v>
                </c:pt>
                <c:pt idx="341">
                  <c:v>2190.7079481250003</c:v>
                </c:pt>
                <c:pt idx="342">
                  <c:v>1414.3196627083328</c:v>
                </c:pt>
                <c:pt idx="343">
                  <c:v>540.65317708333316</c:v>
                </c:pt>
                <c:pt idx="344">
                  <c:v>314.15323743055558</c:v>
                </c:pt>
                <c:pt idx="345">
                  <c:v>508.33846284722154</c:v>
                </c:pt>
                <c:pt idx="346">
                  <c:v>508.42197722222272</c:v>
                </c:pt>
                <c:pt idx="347">
                  <c:v>378.99609152777867</c:v>
                </c:pt>
                <c:pt idx="348">
                  <c:v>508.48693284722151</c:v>
                </c:pt>
                <c:pt idx="349">
                  <c:v>476.18149798611114</c:v>
                </c:pt>
                <c:pt idx="350">
                  <c:v>314.41305993055556</c:v>
                </c:pt>
                <c:pt idx="351">
                  <c:v>152.61678375</c:v>
                </c:pt>
                <c:pt idx="352">
                  <c:v>87.885282152778004</c:v>
                </c:pt>
                <c:pt idx="353">
                  <c:v>87.876002777776876</c:v>
                </c:pt>
                <c:pt idx="354">
                  <c:v>120.22783451388844</c:v>
                </c:pt>
                <c:pt idx="355">
                  <c:v>217.31116784722315</c:v>
                </c:pt>
                <c:pt idx="356">
                  <c:v>249.69083770833356</c:v>
                </c:pt>
                <c:pt idx="357">
                  <c:v>120.25567263888843</c:v>
                </c:pt>
                <c:pt idx="358">
                  <c:v>-268.09621944444467</c:v>
                </c:pt>
                <c:pt idx="359">
                  <c:v>-818.33718145833325</c:v>
                </c:pt>
                <c:pt idx="360">
                  <c:v>-1045.0412673611106</c:v>
                </c:pt>
                <c:pt idx="361">
                  <c:v>-851.04162944444488</c:v>
                </c:pt>
                <c:pt idx="362">
                  <c:v>-527.55115020833261</c:v>
                </c:pt>
                <c:pt idx="363">
                  <c:v>-236.37538520833314</c:v>
                </c:pt>
                <c:pt idx="364">
                  <c:v>22.476386180554869</c:v>
                </c:pt>
                <c:pt idx="365">
                  <c:v>184.28194173611158</c:v>
                </c:pt>
                <c:pt idx="366">
                  <c:v>313.73566555555556</c:v>
                </c:pt>
                <c:pt idx="367">
                  <c:v>572.66167194444472</c:v>
                </c:pt>
                <c:pt idx="368">
                  <c:v>896.35629743055574</c:v>
                </c:pt>
                <c:pt idx="369">
                  <c:v>864.12509756944428</c:v>
                </c:pt>
                <c:pt idx="370">
                  <c:v>475.86599923611118</c:v>
                </c:pt>
                <c:pt idx="371">
                  <c:v>-9.5321086805555808</c:v>
                </c:pt>
                <c:pt idx="372">
                  <c:v>-883.34706430555525</c:v>
                </c:pt>
                <c:pt idx="373">
                  <c:v>-1822.0512709027782</c:v>
                </c:pt>
                <c:pt idx="374">
                  <c:v>-2081.2742172916669</c:v>
                </c:pt>
                <c:pt idx="375">
                  <c:v>-1725.608214444444</c:v>
                </c:pt>
                <c:pt idx="376">
                  <c:v>-1208.062421041667</c:v>
                </c:pt>
                <c:pt idx="377">
                  <c:v>-819.88683708333326</c:v>
                </c:pt>
                <c:pt idx="378">
                  <c:v>-561.11858006944419</c:v>
                </c:pt>
                <c:pt idx="379">
                  <c:v>-399.39653888888893</c:v>
                </c:pt>
                <c:pt idx="380">
                  <c:v>-464.1929961111112</c:v>
                </c:pt>
                <c:pt idx="381">
                  <c:v>-593.73951368055555</c:v>
                </c:pt>
                <c:pt idx="382">
                  <c:v>-626.21197729166647</c:v>
                </c:pt>
                <c:pt idx="383">
                  <c:v>-691.04555201388905</c:v>
                </c:pt>
                <c:pt idx="384">
                  <c:v>-755.89768548611107</c:v>
                </c:pt>
                <c:pt idx="385">
                  <c:v>-594.22204118055561</c:v>
                </c:pt>
                <c:pt idx="386">
                  <c:v>-141.25</c:v>
                </c:pt>
                <c:pt idx="387">
                  <c:v>150</c:v>
                </c:pt>
                <c:pt idx="388">
                  <c:v>150</c:v>
                </c:pt>
                <c:pt idx="389">
                  <c:v>150</c:v>
                </c:pt>
                <c:pt idx="390">
                  <c:v>150</c:v>
                </c:pt>
                <c:pt idx="391">
                  <c:v>311.80555555555554</c:v>
                </c:pt>
                <c:pt idx="392">
                  <c:v>829.6297302083334</c:v>
                </c:pt>
                <c:pt idx="393">
                  <c:v>1541.7226446527779</c:v>
                </c:pt>
                <c:pt idx="394">
                  <c:v>2156.8342988888894</c:v>
                </c:pt>
                <c:pt idx="395">
                  <c:v>2577.8535214583335</c:v>
                </c:pt>
                <c:pt idx="396">
                  <c:v>2837.1135853472224</c:v>
                </c:pt>
                <c:pt idx="397">
                  <c:v>2934.5959318055552</c:v>
                </c:pt>
                <c:pt idx="398">
                  <c:v>2611.3838338194432</c:v>
                </c:pt>
                <c:pt idx="399">
                  <c:v>1673.2178309722231</c:v>
                </c:pt>
                <c:pt idx="400">
                  <c:v>605.43107555555616</c:v>
                </c:pt>
                <c:pt idx="401">
                  <c:v>-74.152257777778686</c:v>
                </c:pt>
                <c:pt idx="402">
                  <c:v>-591.99499118055576</c:v>
                </c:pt>
                <c:pt idx="403">
                  <c:v>-915.75457229166557</c:v>
                </c:pt>
                <c:pt idx="404">
                  <c:v>-851.19009944444497</c:v>
                </c:pt>
                <c:pt idx="405">
                  <c:v>-786.59778847222287</c:v>
                </c:pt>
                <c:pt idx="406">
                  <c:v>-883.82031243055519</c:v>
                </c:pt>
                <c:pt idx="407">
                  <c:v>-948.70028402777712</c:v>
                </c:pt>
                <c:pt idx="408">
                  <c:v>-754.69136673611115</c:v>
                </c:pt>
                <c:pt idx="409">
                  <c:v>-301.73788430555561</c:v>
                </c:pt>
                <c:pt idx="410">
                  <c:v>86.567610902778014</c:v>
                </c:pt>
                <c:pt idx="411">
                  <c:v>248.38244583333301</c:v>
                </c:pt>
                <c:pt idx="412">
                  <c:v>313.12322680555553</c:v>
                </c:pt>
                <c:pt idx="413">
                  <c:v>377.87328715277812</c:v>
                </c:pt>
                <c:pt idx="414">
                  <c:v>604.43818243055557</c:v>
                </c:pt>
                <c:pt idx="415">
                  <c:v>960.50319840277723</c:v>
                </c:pt>
                <c:pt idx="416">
                  <c:v>1057.7257223611107</c:v>
                </c:pt>
                <c:pt idx="417">
                  <c:v>701.87413201388983</c:v>
                </c:pt>
                <c:pt idx="418">
                  <c:v>184.13347173611157</c:v>
                </c:pt>
                <c:pt idx="419">
                  <c:v>-333.67214416666661</c:v>
                </c:pt>
                <c:pt idx="420">
                  <c:v>-560.31127444444428</c:v>
                </c:pt>
                <c:pt idx="421">
                  <c:v>-301.51517930555622</c:v>
                </c:pt>
                <c:pt idx="422">
                  <c:v>86.781036527776848</c:v>
                </c:pt>
                <c:pt idx="423">
                  <c:v>475.13292861111114</c:v>
                </c:pt>
                <c:pt idx="424">
                  <c:v>1025.346052500001</c:v>
                </c:pt>
                <c:pt idx="425">
                  <c:v>1899.2723606250004</c:v>
                </c:pt>
                <c:pt idx="426">
                  <c:v>2838.0693609722211</c:v>
                </c:pt>
                <c:pt idx="427">
                  <c:v>3065.0425487500002</c:v>
                </c:pt>
                <c:pt idx="428">
                  <c:v>2094.5989491666664</c:v>
                </c:pt>
                <c:pt idx="429">
                  <c:v>767.96042236111066</c:v>
                </c:pt>
                <c:pt idx="430">
                  <c:v>-41.058076041667107</c:v>
                </c:pt>
                <c:pt idx="431">
                  <c:v>-364.73414277777817</c:v>
                </c:pt>
                <c:pt idx="432">
                  <c:v>-332.45654604166555</c:v>
                </c:pt>
                <c:pt idx="433">
                  <c:v>-105.98444451388795</c:v>
                </c:pt>
                <c:pt idx="434">
                  <c:v>-73.64189215277753</c:v>
                </c:pt>
                <c:pt idx="435">
                  <c:v>-462.02162236111178</c:v>
                </c:pt>
                <c:pt idx="436">
                  <c:v>-1109.3737558333339</c:v>
                </c:pt>
                <c:pt idx="437">
                  <c:v>-1853.9112957638886</c:v>
                </c:pt>
                <c:pt idx="438">
                  <c:v>-2598.5601881944444</c:v>
                </c:pt>
                <c:pt idx="439">
                  <c:v>-3116.7833759722221</c:v>
                </c:pt>
                <c:pt idx="440">
                  <c:v>-3246.7196272916667</c:v>
                </c:pt>
                <c:pt idx="441">
                  <c:v>-2794.1465992361113</c:v>
                </c:pt>
                <c:pt idx="442">
                  <c:v>-1920.7584948611113</c:v>
                </c:pt>
                <c:pt idx="443">
                  <c:v>-1014.8793681249998</c:v>
                </c:pt>
                <c:pt idx="444">
                  <c:v>-270.67588569444445</c:v>
                </c:pt>
                <c:pt idx="445">
                  <c:v>85.277777777777771</c:v>
                </c:pt>
                <c:pt idx="446">
                  <c:v>150</c:v>
                </c:pt>
                <c:pt idx="447">
                  <c:v>150</c:v>
                </c:pt>
                <c:pt idx="448">
                  <c:v>150</c:v>
                </c:pt>
                <c:pt idx="449">
                  <c:v>150</c:v>
                </c:pt>
                <c:pt idx="450">
                  <c:v>150</c:v>
                </c:pt>
                <c:pt idx="451">
                  <c:v>150</c:v>
                </c:pt>
                <c:pt idx="452">
                  <c:v>150</c:v>
                </c:pt>
                <c:pt idx="453">
                  <c:v>150</c:v>
                </c:pt>
                <c:pt idx="454">
                  <c:v>150</c:v>
                </c:pt>
                <c:pt idx="455">
                  <c:v>150</c:v>
                </c:pt>
                <c:pt idx="456">
                  <c:v>150</c:v>
                </c:pt>
                <c:pt idx="457">
                  <c:v>150</c:v>
                </c:pt>
                <c:pt idx="458">
                  <c:v>150</c:v>
                </c:pt>
                <c:pt idx="459">
                  <c:v>150</c:v>
                </c:pt>
                <c:pt idx="460">
                  <c:v>150</c:v>
                </c:pt>
                <c:pt idx="461">
                  <c:v>150</c:v>
                </c:pt>
                <c:pt idx="462">
                  <c:v>150</c:v>
                </c:pt>
                <c:pt idx="463">
                  <c:v>150</c:v>
                </c:pt>
                <c:pt idx="464">
                  <c:v>150</c:v>
                </c:pt>
                <c:pt idx="465">
                  <c:v>150</c:v>
                </c:pt>
                <c:pt idx="466">
                  <c:v>150</c:v>
                </c:pt>
                <c:pt idx="467">
                  <c:v>150</c:v>
                </c:pt>
                <c:pt idx="468">
                  <c:v>150</c:v>
                </c:pt>
                <c:pt idx="469">
                  <c:v>150</c:v>
                </c:pt>
                <c:pt idx="470">
                  <c:v>150</c:v>
                </c:pt>
                <c:pt idx="471">
                  <c:v>150</c:v>
                </c:pt>
                <c:pt idx="472">
                  <c:v>150</c:v>
                </c:pt>
                <c:pt idx="473">
                  <c:v>150</c:v>
                </c:pt>
                <c:pt idx="474">
                  <c:v>150</c:v>
                </c:pt>
                <c:pt idx="475">
                  <c:v>150</c:v>
                </c:pt>
                <c:pt idx="476">
                  <c:v>150</c:v>
                </c:pt>
                <c:pt idx="477">
                  <c:v>150</c:v>
                </c:pt>
                <c:pt idx="478">
                  <c:v>150</c:v>
                </c:pt>
                <c:pt idx="479">
                  <c:v>150</c:v>
                </c:pt>
                <c:pt idx="480">
                  <c:v>150</c:v>
                </c:pt>
                <c:pt idx="481">
                  <c:v>150</c:v>
                </c:pt>
                <c:pt idx="482">
                  <c:v>150</c:v>
                </c:pt>
                <c:pt idx="483">
                  <c:v>150</c:v>
                </c:pt>
                <c:pt idx="484">
                  <c:v>150</c:v>
                </c:pt>
                <c:pt idx="485">
                  <c:v>150</c:v>
                </c:pt>
                <c:pt idx="486">
                  <c:v>150</c:v>
                </c:pt>
                <c:pt idx="487">
                  <c:v>150</c:v>
                </c:pt>
                <c:pt idx="488">
                  <c:v>150</c:v>
                </c:pt>
                <c:pt idx="489">
                  <c:v>150</c:v>
                </c:pt>
                <c:pt idx="490">
                  <c:v>150</c:v>
                </c:pt>
                <c:pt idx="491">
                  <c:v>150</c:v>
                </c:pt>
                <c:pt idx="492">
                  <c:v>150</c:v>
                </c:pt>
                <c:pt idx="493">
                  <c:v>150</c:v>
                </c:pt>
                <c:pt idx="494">
                  <c:v>150</c:v>
                </c:pt>
                <c:pt idx="495">
                  <c:v>150</c:v>
                </c:pt>
                <c:pt idx="496">
                  <c:v>150</c:v>
                </c:pt>
                <c:pt idx="497">
                  <c:v>150</c:v>
                </c:pt>
                <c:pt idx="498">
                  <c:v>150</c:v>
                </c:pt>
                <c:pt idx="499">
                  <c:v>150</c:v>
                </c:pt>
                <c:pt idx="500">
                  <c:v>150</c:v>
                </c:pt>
                <c:pt idx="501">
                  <c:v>150</c:v>
                </c:pt>
                <c:pt idx="502">
                  <c:v>150</c:v>
                </c:pt>
                <c:pt idx="503">
                  <c:v>150</c:v>
                </c:pt>
                <c:pt idx="504">
                  <c:v>150</c:v>
                </c:pt>
                <c:pt idx="505">
                  <c:v>150</c:v>
                </c:pt>
                <c:pt idx="506">
                  <c:v>150</c:v>
                </c:pt>
                <c:pt idx="507">
                  <c:v>150</c:v>
                </c:pt>
                <c:pt idx="508">
                  <c:v>150</c:v>
                </c:pt>
                <c:pt idx="509">
                  <c:v>150</c:v>
                </c:pt>
                <c:pt idx="510">
                  <c:v>150</c:v>
                </c:pt>
                <c:pt idx="511">
                  <c:v>311.80555555555554</c:v>
                </c:pt>
                <c:pt idx="512">
                  <c:v>959.07417465277774</c:v>
                </c:pt>
                <c:pt idx="513">
                  <c:v>2124.2597621527775</c:v>
                </c:pt>
                <c:pt idx="514">
                  <c:v>3160.1957720833334</c:v>
                </c:pt>
                <c:pt idx="515">
                  <c:v>3451.9282995833337</c:v>
                </c:pt>
                <c:pt idx="516">
                  <c:v>2966.9756016666665</c:v>
                </c:pt>
                <c:pt idx="517">
                  <c:v>1802.3189385416661</c:v>
                </c:pt>
                <c:pt idx="518">
                  <c:v>605.08773868055505</c:v>
                </c:pt>
                <c:pt idx="519">
                  <c:v>-42.134483541665986</c:v>
                </c:pt>
                <c:pt idx="520">
                  <c:v>-365.80127090277711</c:v>
                </c:pt>
                <c:pt idx="521">
                  <c:v>-527.69962020833373</c:v>
                </c:pt>
                <c:pt idx="522">
                  <c:v>-657.24613777777768</c:v>
                </c:pt>
                <c:pt idx="523">
                  <c:v>-1045.7093823611106</c:v>
                </c:pt>
                <c:pt idx="524">
                  <c:v>-1757.8672524305555</c:v>
                </c:pt>
                <c:pt idx="525">
                  <c:v>-2405.4235321527776</c:v>
                </c:pt>
                <c:pt idx="526">
                  <c:v>-2405.8225452777779</c:v>
                </c:pt>
                <c:pt idx="527">
                  <c:v>-1661.851047222222</c:v>
                </c:pt>
                <c:pt idx="528">
                  <c:v>-820.64774583333326</c:v>
                </c:pt>
                <c:pt idx="529">
                  <c:v>-497.12942847222229</c:v>
                </c:pt>
                <c:pt idx="530">
                  <c:v>-173.61111111111114</c:v>
                </c:pt>
                <c:pt idx="531">
                  <c:v>150</c:v>
                </c:pt>
                <c:pt idx="532">
                  <c:v>214.72222222222223</c:v>
                </c:pt>
                <c:pt idx="533">
                  <c:v>538.35189208333327</c:v>
                </c:pt>
                <c:pt idx="534">
                  <c:v>1120.9446858333333</c:v>
                </c:pt>
                <c:pt idx="535">
                  <c:v>1444.7413844444445</c:v>
                </c:pt>
                <c:pt idx="536">
                  <c:v>1768.5380830555553</c:v>
                </c:pt>
                <c:pt idx="537">
                  <c:v>2674.9275754166665</c:v>
                </c:pt>
                <c:pt idx="538">
                  <c:v>3581.4840965277776</c:v>
                </c:pt>
                <c:pt idx="539">
                  <c:v>3420.2167447222228</c:v>
                </c:pt>
                <c:pt idx="540">
                  <c:v>1996.7268689583329</c:v>
                </c:pt>
                <c:pt idx="541">
                  <c:v>605.32900243055508</c:v>
                </c:pt>
                <c:pt idx="542">
                  <c:v>87.551224652778004</c:v>
                </c:pt>
                <c:pt idx="543">
                  <c:v>-138.99511187499954</c:v>
                </c:pt>
                <c:pt idx="544">
                  <c:v>-495.03228972222229</c:v>
                </c:pt>
                <c:pt idx="545">
                  <c:v>-980.56958826388893</c:v>
                </c:pt>
                <c:pt idx="546">
                  <c:v>-1077.8570678472224</c:v>
                </c:pt>
                <c:pt idx="547">
                  <c:v>-786.75553784722285</c:v>
                </c:pt>
                <c:pt idx="548">
                  <c:v>-560.34839194444419</c:v>
                </c:pt>
                <c:pt idx="549">
                  <c:v>-430.98746187499967</c:v>
                </c:pt>
                <c:pt idx="550">
                  <c:v>-366.34875402777817</c:v>
                </c:pt>
                <c:pt idx="551">
                  <c:v>-204.60815409722213</c:v>
                </c:pt>
                <c:pt idx="552">
                  <c:v>-172.28416048611115</c:v>
                </c:pt>
                <c:pt idx="553">
                  <c:v>-172.33983673611115</c:v>
                </c:pt>
                <c:pt idx="554">
                  <c:v>-42.932509791666575</c:v>
                </c:pt>
                <c:pt idx="555">
                  <c:v>86.493375902777444</c:v>
                </c:pt>
                <c:pt idx="556">
                  <c:v>215.93782034722258</c:v>
                </c:pt>
                <c:pt idx="557">
                  <c:v>377.76193465277811</c:v>
                </c:pt>
                <c:pt idx="558">
                  <c:v>539.61388708333311</c:v>
                </c:pt>
                <c:pt idx="559">
                  <c:v>1025.0955093749999</c:v>
                </c:pt>
                <c:pt idx="560">
                  <c:v>960.55887465277772</c:v>
                </c:pt>
                <c:pt idx="561">
                  <c:v>313.38304930555557</c:v>
                </c:pt>
                <c:pt idx="562">
                  <c:v>151.57749375</c:v>
                </c:pt>
                <c:pt idx="563">
                  <c:v>-366.20028402777757</c:v>
                </c:pt>
                <c:pt idx="564">
                  <c:v>-2081.487642916667</c:v>
                </c:pt>
                <c:pt idx="565">
                  <c:v>-3279.3405609027777</c:v>
                </c:pt>
                <c:pt idx="566">
                  <c:v>-3118.0268122222224</c:v>
                </c:pt>
                <c:pt idx="567">
                  <c:v>-1403.3333333333333</c:v>
                </c:pt>
                <c:pt idx="568">
                  <c:v>150</c:v>
                </c:pt>
                <c:pt idx="569">
                  <c:v>150</c:v>
                </c:pt>
                <c:pt idx="570">
                  <c:v>150</c:v>
                </c:pt>
                <c:pt idx="571">
                  <c:v>150</c:v>
                </c:pt>
                <c:pt idx="572">
                  <c:v>150</c:v>
                </c:pt>
                <c:pt idx="573">
                  <c:v>150</c:v>
                </c:pt>
                <c:pt idx="574">
                  <c:v>150</c:v>
                </c:pt>
                <c:pt idx="575">
                  <c:v>150</c:v>
                </c:pt>
                <c:pt idx="576">
                  <c:v>150</c:v>
                </c:pt>
                <c:pt idx="577">
                  <c:v>150</c:v>
                </c:pt>
                <c:pt idx="578">
                  <c:v>150</c:v>
                </c:pt>
                <c:pt idx="579">
                  <c:v>150</c:v>
                </c:pt>
                <c:pt idx="580">
                  <c:v>150</c:v>
                </c:pt>
                <c:pt idx="581">
                  <c:v>150</c:v>
                </c:pt>
                <c:pt idx="582">
                  <c:v>150</c:v>
                </c:pt>
                <c:pt idx="583">
                  <c:v>150</c:v>
                </c:pt>
                <c:pt idx="584">
                  <c:v>150</c:v>
                </c:pt>
                <c:pt idx="585">
                  <c:v>150</c:v>
                </c:pt>
                <c:pt idx="586">
                  <c:v>150</c:v>
                </c:pt>
                <c:pt idx="587">
                  <c:v>150</c:v>
                </c:pt>
                <c:pt idx="588">
                  <c:v>150</c:v>
                </c:pt>
                <c:pt idx="589">
                  <c:v>150</c:v>
                </c:pt>
                <c:pt idx="590">
                  <c:v>150</c:v>
                </c:pt>
                <c:pt idx="591">
                  <c:v>150</c:v>
                </c:pt>
                <c:pt idx="592">
                  <c:v>150</c:v>
                </c:pt>
                <c:pt idx="593">
                  <c:v>150</c:v>
                </c:pt>
                <c:pt idx="594">
                  <c:v>150</c:v>
                </c:pt>
                <c:pt idx="595">
                  <c:v>150</c:v>
                </c:pt>
                <c:pt idx="596">
                  <c:v>150</c:v>
                </c:pt>
                <c:pt idx="597">
                  <c:v>150</c:v>
                </c:pt>
                <c:pt idx="598">
                  <c:v>150</c:v>
                </c:pt>
                <c:pt idx="599">
                  <c:v>150</c:v>
                </c:pt>
                <c:pt idx="600">
                  <c:v>473.61111111111114</c:v>
                </c:pt>
                <c:pt idx="601">
                  <c:v>829.67612708333331</c:v>
                </c:pt>
                <c:pt idx="602">
                  <c:v>1379.9170890972223</c:v>
                </c:pt>
                <c:pt idx="603">
                  <c:v>2415.7231877777776</c:v>
                </c:pt>
                <c:pt idx="604">
                  <c:v>3192.7888675694439</c:v>
                </c:pt>
                <c:pt idx="605">
                  <c:v>3613.956560138889</c:v>
                </c:pt>
                <c:pt idx="606">
                  <c:v>3808.6428718055558</c:v>
                </c:pt>
                <c:pt idx="607">
                  <c:v>3615.0051295138887</c:v>
                </c:pt>
                <c:pt idx="608">
                  <c:v>3162.4135427083324</c:v>
                </c:pt>
                <c:pt idx="609">
                  <c:v>2839.2014447222214</c:v>
                </c:pt>
                <c:pt idx="610">
                  <c:v>2774.8503975000003</c:v>
                </c:pt>
                <c:pt idx="611">
                  <c:v>2613.4252963194449</c:v>
                </c:pt>
                <c:pt idx="612">
                  <c:v>1901.8056299999996</c:v>
                </c:pt>
                <c:pt idx="613">
                  <c:v>898.78749368055696</c:v>
                </c:pt>
                <c:pt idx="614">
                  <c:v>219.24127784722313</c:v>
                </c:pt>
                <c:pt idx="615">
                  <c:v>57.417163541665289</c:v>
                </c:pt>
                <c:pt idx="616">
                  <c:v>57.4078841666676</c:v>
                </c:pt>
                <c:pt idx="617">
                  <c:v>-39.694007916667118</c:v>
                </c:pt>
                <c:pt idx="618">
                  <c:v>-233.89779208333422</c:v>
                </c:pt>
                <c:pt idx="619">
                  <c:v>-460.49980486111065</c:v>
                </c:pt>
                <c:pt idx="620">
                  <c:v>-525.32410020833368</c:v>
                </c:pt>
                <c:pt idx="621">
                  <c:v>-331.25022729166665</c:v>
                </c:pt>
                <c:pt idx="622">
                  <c:v>-40.046624166667101</c:v>
                </c:pt>
                <c:pt idx="623">
                  <c:v>186.47187423611157</c:v>
                </c:pt>
                <c:pt idx="624">
                  <c:v>413.01821076389024</c:v>
                </c:pt>
                <c:pt idx="625">
                  <c:v>542.51833145833416</c:v>
                </c:pt>
                <c:pt idx="626">
                  <c:v>445.49067437499957</c:v>
                </c:pt>
                <c:pt idx="627">
                  <c:v>251.35184583333242</c:v>
                </c:pt>
                <c:pt idx="628">
                  <c:v>154.26851250000001</c:v>
                </c:pt>
                <c:pt idx="629">
                  <c:v>186.62962361111158</c:v>
                </c:pt>
                <c:pt idx="630">
                  <c:v>380.80556965277867</c:v>
                </c:pt>
                <c:pt idx="631">
                  <c:v>672.11124590277814</c:v>
                </c:pt>
                <c:pt idx="632">
                  <c:v>866.37070631944312</c:v>
                </c:pt>
                <c:pt idx="633">
                  <c:v>995.92650326388707</c:v>
                </c:pt>
                <c:pt idx="634">
                  <c:v>1028.417525625001</c:v>
                </c:pt>
                <c:pt idx="635">
                  <c:v>899.09371305555692</c:v>
                </c:pt>
                <c:pt idx="636">
                  <c:v>607.93650680555515</c:v>
                </c:pt>
                <c:pt idx="637">
                  <c:v>284.36251319444398</c:v>
                </c:pt>
                <c:pt idx="638">
                  <c:v>122.55695763888843</c:v>
                </c:pt>
                <c:pt idx="639">
                  <c:v>57.825456041667593</c:v>
                </c:pt>
                <c:pt idx="640">
                  <c:v>57.80689729166761</c:v>
                </c:pt>
                <c:pt idx="641">
                  <c:v>284.32539569444396</c:v>
                </c:pt>
                <c:pt idx="642">
                  <c:v>705.06623701388753</c:v>
                </c:pt>
                <c:pt idx="643">
                  <c:v>834.62203395833376</c:v>
                </c:pt>
                <c:pt idx="644">
                  <c:v>543.45554833333426</c:v>
                </c:pt>
                <c:pt idx="645">
                  <c:v>381.67783090277635</c:v>
                </c:pt>
                <c:pt idx="646">
                  <c:v>414.07605951388791</c:v>
                </c:pt>
                <c:pt idx="647">
                  <c:v>414.11317701389027</c:v>
                </c:pt>
                <c:pt idx="648">
                  <c:v>349.42807229166715</c:v>
                </c:pt>
                <c:pt idx="649">
                  <c:v>187.64107548610926</c:v>
                </c:pt>
                <c:pt idx="650">
                  <c:v>-135.97931499999953</c:v>
                </c:pt>
                <c:pt idx="651">
                  <c:v>-686.19243888888707</c:v>
                </c:pt>
                <c:pt idx="652">
                  <c:v>-1107.0539120833328</c:v>
                </c:pt>
                <c:pt idx="653">
                  <c:v>-1171.9710011805562</c:v>
                </c:pt>
                <c:pt idx="654">
                  <c:v>-1431.0454775694438</c:v>
                </c:pt>
                <c:pt idx="655">
                  <c:v>-2078.5368016666662</c:v>
                </c:pt>
                <c:pt idx="656">
                  <c:v>-2434.880198888889</c:v>
                </c:pt>
                <c:pt idx="657">
                  <c:v>-2014.5569294444454</c:v>
                </c:pt>
                <c:pt idx="658">
                  <c:v>-1432.3074725694464</c:v>
                </c:pt>
                <c:pt idx="659">
                  <c:v>-1626.678285486111</c:v>
                </c:pt>
                <c:pt idx="660">
                  <c:v>-2533.0956159722214</c:v>
                </c:pt>
                <c:pt idx="661">
                  <c:v>-3180.7818069444443</c:v>
                </c:pt>
                <c:pt idx="662">
                  <c:v>-3278.3569471527771</c:v>
                </c:pt>
                <c:pt idx="663">
                  <c:v>-2308.0154206944444</c:v>
                </c:pt>
                <c:pt idx="664">
                  <c:v>-949.06217965277779</c:v>
                </c:pt>
                <c:pt idx="665">
                  <c:v>-43.053141666666562</c:v>
                </c:pt>
                <c:pt idx="666">
                  <c:v>798.38214409722229</c:v>
                </c:pt>
                <c:pt idx="667">
                  <c:v>2254.771334722222</c:v>
                </c:pt>
                <c:pt idx="668">
                  <c:v>3128.9853034722223</c:v>
                </c:pt>
                <c:pt idx="669">
                  <c:v>3064.6528149999999</c:v>
                </c:pt>
                <c:pt idx="670">
                  <c:v>3000.376002777778</c:v>
                </c:pt>
                <c:pt idx="671">
                  <c:v>2094.6360666666665</c:v>
                </c:pt>
                <c:pt idx="672">
                  <c:v>1447.5994319444446</c:v>
                </c:pt>
                <c:pt idx="673">
                  <c:v>1447.7850194444445</c:v>
                </c:pt>
                <c:pt idx="674">
                  <c:v>1447.9706069444446</c:v>
                </c:pt>
                <c:pt idx="675">
                  <c:v>898.01730555555469</c:v>
                </c:pt>
                <c:pt idx="676">
                  <c:v>315.54514368055561</c:v>
                </c:pt>
                <c:pt idx="677">
                  <c:v>-266.93629756944358</c:v>
                </c:pt>
                <c:pt idx="678">
                  <c:v>-1399.7143770833327</c:v>
                </c:pt>
                <c:pt idx="679">
                  <c:v>-2176.6872631249994</c:v>
                </c:pt>
                <c:pt idx="680">
                  <c:v>-2630.1047143055562</c:v>
                </c:pt>
                <c:pt idx="681">
                  <c:v>-2759.9852893749999</c:v>
                </c:pt>
                <c:pt idx="682">
                  <c:v>-1789.5509691666666</c:v>
                </c:pt>
                <c:pt idx="683">
                  <c:v>-1110.1253852083339</c:v>
                </c:pt>
                <c:pt idx="684">
                  <c:v>-560.19064256944534</c:v>
                </c:pt>
                <c:pt idx="685">
                  <c:v>928.42046854166745</c:v>
                </c:pt>
                <c:pt idx="686">
                  <c:v>1770.0320624305555</c:v>
                </c:pt>
                <c:pt idx="687">
                  <c:v>1640.8288817361104</c:v>
                </c:pt>
                <c:pt idx="688">
                  <c:v>1608.6533581250001</c:v>
                </c:pt>
                <c:pt idx="689">
                  <c:v>1576.5242313888896</c:v>
                </c:pt>
                <c:pt idx="690">
                  <c:v>961.83942840277768</c:v>
                </c:pt>
                <c:pt idx="691">
                  <c:v>411.75621576388909</c:v>
                </c:pt>
                <c:pt idx="692">
                  <c:v>444.13588562500075</c:v>
                </c:pt>
                <c:pt idx="693">
                  <c:v>670.72861902777822</c:v>
                </c:pt>
                <c:pt idx="694">
                  <c:v>606.08991118055621</c:v>
                </c:pt>
                <c:pt idx="695">
                  <c:v>55.997419166665267</c:v>
                </c:pt>
                <c:pt idx="696">
                  <c:v>-1432.6879269444451</c:v>
                </c:pt>
                <c:pt idx="697">
                  <c:v>-1983.2072702083326</c:v>
                </c:pt>
                <c:pt idx="698">
                  <c:v>-1530.3836990277775</c:v>
                </c:pt>
                <c:pt idx="699">
                  <c:v>-1142.3009088194447</c:v>
                </c:pt>
                <c:pt idx="700">
                  <c:v>-462.83820736111176</c:v>
                </c:pt>
                <c:pt idx="701">
                  <c:v>-106.92166138888908</c:v>
                </c:pt>
                <c:pt idx="702">
                  <c:v>87.226446527778009</c:v>
                </c:pt>
                <c:pt idx="703">
                  <c:v>119.58755763888843</c:v>
                </c:pt>
                <c:pt idx="704">
                  <c:v>-204.03283284722269</c:v>
                </c:pt>
                <c:pt idx="705">
                  <c:v>-818.98673770833329</c:v>
                </c:pt>
                <c:pt idx="706">
                  <c:v>-1401.6723252083329</c:v>
                </c:pt>
                <c:pt idx="707">
                  <c:v>-1499.0154810416661</c:v>
                </c:pt>
                <c:pt idx="708">
                  <c:v>-852.0066844444442</c:v>
                </c:pt>
                <c:pt idx="709">
                  <c:v>280.55796944444398</c:v>
                </c:pt>
                <c:pt idx="710">
                  <c:v>1801.641544166667</c:v>
                </c:pt>
                <c:pt idx="711">
                  <c:v>2708.1145509027788</c:v>
                </c:pt>
                <c:pt idx="712">
                  <c:v>1672.930170347222</c:v>
                </c:pt>
                <c:pt idx="713">
                  <c:v>184.38401486111044</c:v>
                </c:pt>
                <c:pt idx="714">
                  <c:v>-915.94943916666693</c:v>
                </c:pt>
                <c:pt idx="715">
                  <c:v>-2210.6444267361103</c:v>
                </c:pt>
                <c:pt idx="716">
                  <c:v>-1952.1823890972221</c:v>
                </c:pt>
                <c:pt idx="717">
                  <c:v>-463.74758611111122</c:v>
                </c:pt>
                <c:pt idx="718">
                  <c:v>474.72463611111118</c:v>
                </c:pt>
                <c:pt idx="719">
                  <c:v>1445.6507631944446</c:v>
                </c:pt>
                <c:pt idx="720">
                  <c:v>1931.3458111111111</c:v>
                </c:pt>
                <c:pt idx="721">
                  <c:v>1640.3277954861114</c:v>
                </c:pt>
                <c:pt idx="722">
                  <c:v>1446.3559956944446</c:v>
                </c:pt>
                <c:pt idx="723">
                  <c:v>1252.3656371527773</c:v>
                </c:pt>
                <c:pt idx="724">
                  <c:v>1479.0326055555561</c:v>
                </c:pt>
                <c:pt idx="725">
                  <c:v>2061.7738693055549</c:v>
                </c:pt>
                <c:pt idx="726">
                  <c:v>2806.3856442361093</c:v>
                </c:pt>
                <c:pt idx="727">
                  <c:v>2709.7570002777775</c:v>
                </c:pt>
                <c:pt idx="728">
                  <c:v>1901.0076037500019</c:v>
                </c:pt>
                <c:pt idx="729">
                  <c:v>1383.4525309722235</c:v>
                </c:pt>
                <c:pt idx="730">
                  <c:v>703.99910888888758</c:v>
                </c:pt>
                <c:pt idx="731">
                  <c:v>283.33250256944393</c:v>
                </c:pt>
                <c:pt idx="732">
                  <c:v>250.98067083333473</c:v>
                </c:pt>
                <c:pt idx="733">
                  <c:v>283.36034069444395</c:v>
                </c:pt>
                <c:pt idx="734">
                  <c:v>315.74001055555561</c:v>
                </c:pt>
                <c:pt idx="735">
                  <c:v>380.49007090277871</c:v>
                </c:pt>
                <c:pt idx="736">
                  <c:v>477.61052173611114</c:v>
                </c:pt>
                <c:pt idx="737">
                  <c:v>445.30508687499957</c:v>
                </c:pt>
                <c:pt idx="738">
                  <c:v>283.52736944444393</c:v>
                </c:pt>
                <c:pt idx="739">
                  <c:v>574.7866488194436</c:v>
                </c:pt>
                <c:pt idx="740">
                  <c:v>898.50911243055464</c:v>
                </c:pt>
                <c:pt idx="741">
                  <c:v>769.16674111111297</c:v>
                </c:pt>
                <c:pt idx="742">
                  <c:v>445.62986499999954</c:v>
                </c:pt>
                <c:pt idx="743">
                  <c:v>219.11136659722087</c:v>
                </c:pt>
                <c:pt idx="744">
                  <c:v>186.75953486111158</c:v>
                </c:pt>
                <c:pt idx="745">
                  <c:v>186.75953486111158</c:v>
                </c:pt>
                <c:pt idx="746">
                  <c:v>316.21325868055555</c:v>
                </c:pt>
                <c:pt idx="747">
                  <c:v>510.41704284722266</c:v>
                </c:pt>
                <c:pt idx="748">
                  <c:v>639.92644291666659</c:v>
                </c:pt>
                <c:pt idx="749">
                  <c:v>542.9173445833319</c:v>
                </c:pt>
                <c:pt idx="750">
                  <c:v>284.06557319444397</c:v>
                </c:pt>
                <c:pt idx="751">
                  <c:v>122.26001763889073</c:v>
                </c:pt>
                <c:pt idx="752">
                  <c:v>-7.19370618055558</c:v>
                </c:pt>
                <c:pt idx="753">
                  <c:v>-233.75860145833423</c:v>
                </c:pt>
                <c:pt idx="754">
                  <c:v>-395.63839201388754</c:v>
                </c:pt>
                <c:pt idx="755">
                  <c:v>-557.52746194444535</c:v>
                </c:pt>
                <c:pt idx="756">
                  <c:v>-1107.7869827083327</c:v>
                </c:pt>
                <c:pt idx="757">
                  <c:v>-2111.2226909027777</c:v>
                </c:pt>
                <c:pt idx="758">
                  <c:v>-2953.0198722916671</c:v>
                </c:pt>
                <c:pt idx="759">
                  <c:v>-3180.0301775694434</c:v>
                </c:pt>
                <c:pt idx="760">
                  <c:v>-3212.8645368055559</c:v>
                </c:pt>
                <c:pt idx="761">
                  <c:v>-3278.0785659027779</c:v>
                </c:pt>
                <c:pt idx="762">
                  <c:v>-2890.2370394444438</c:v>
                </c:pt>
                <c:pt idx="763">
                  <c:v>-1919.7841604861105</c:v>
                </c:pt>
                <c:pt idx="764">
                  <c:v>-334.30314166666665</c:v>
                </c:pt>
                <c:pt idx="765">
                  <c:v>1445.6322044444446</c:v>
                </c:pt>
                <c:pt idx="766">
                  <c:v>2190.2347000000004</c:v>
                </c:pt>
                <c:pt idx="767">
                  <c:v>2222.8834717361106</c:v>
                </c:pt>
                <c:pt idx="768">
                  <c:v>2255.550802222222</c:v>
                </c:pt>
                <c:pt idx="769">
                  <c:v>2644.1810755555566</c:v>
                </c:pt>
                <c:pt idx="770">
                  <c:v>3291.8208696527763</c:v>
                </c:pt>
                <c:pt idx="771">
                  <c:v>3324.6645082638879</c:v>
                </c:pt>
                <c:pt idx="772">
                  <c:v>3130.924692847223</c:v>
                </c:pt>
                <c:pt idx="773">
                  <c:v>2613.573766319445</c:v>
                </c:pt>
                <c:pt idx="774">
                  <c:v>2225.5188142361103</c:v>
                </c:pt>
                <c:pt idx="775">
                  <c:v>2290.556535208334</c:v>
                </c:pt>
                <c:pt idx="776">
                  <c:v>1902.5201418749996</c:v>
                </c:pt>
                <c:pt idx="777">
                  <c:v>1449.6687325694445</c:v>
                </c:pt>
                <c:pt idx="778">
                  <c:v>1288.0302057638889</c:v>
                </c:pt>
                <c:pt idx="779">
                  <c:v>1126.3823995833332</c:v>
                </c:pt>
                <c:pt idx="780">
                  <c:v>899.97525368055688</c:v>
                </c:pt>
                <c:pt idx="781">
                  <c:v>705.90138076388757</c:v>
                </c:pt>
                <c:pt idx="782">
                  <c:v>544.16078083333196</c:v>
                </c:pt>
                <c:pt idx="783">
                  <c:v>414.76273326389025</c:v>
                </c:pt>
                <c:pt idx="784">
                  <c:v>382.42946027777867</c:v>
                </c:pt>
                <c:pt idx="785">
                  <c:v>511.9110222222227</c:v>
                </c:pt>
                <c:pt idx="786">
                  <c:v>544.33708895833422</c:v>
                </c:pt>
                <c:pt idx="787">
                  <c:v>350.21681916666478</c:v>
                </c:pt>
                <c:pt idx="788">
                  <c:v>188.42054298610927</c:v>
                </c:pt>
                <c:pt idx="789">
                  <c:v>188.42054298611387</c:v>
                </c:pt>
                <c:pt idx="790">
                  <c:v>285.51315569444625</c:v>
                </c:pt>
                <c:pt idx="791">
                  <c:v>350.2632160416648</c:v>
                </c:pt>
                <c:pt idx="792">
                  <c:v>123.76327638888614</c:v>
                </c:pt>
                <c:pt idx="793">
                  <c:v>-652.94050777777773</c:v>
                </c:pt>
                <c:pt idx="794">
                  <c:v>-1753.4131524305526</c:v>
                </c:pt>
                <c:pt idx="795">
                  <c:v>-2724.5991020138886</c:v>
                </c:pt>
                <c:pt idx="796">
                  <c:v>-3210.4890168055576</c:v>
                </c:pt>
                <c:pt idx="797">
                  <c:v>-2984.4530459027787</c:v>
                </c:pt>
                <c:pt idx="798">
                  <c:v>-2111.1113384027776</c:v>
                </c:pt>
                <c:pt idx="799">
                  <c:v>-978.71371326388885</c:v>
                </c:pt>
                <c:pt idx="800">
                  <c:v>-169.76944986111116</c:v>
                </c:pt>
                <c:pt idx="801">
                  <c:v>380.36015965277869</c:v>
                </c:pt>
                <c:pt idx="802">
                  <c:v>1254.1843946527797</c:v>
                </c:pt>
                <c:pt idx="803">
                  <c:v>2192.8978806249988</c:v>
                </c:pt>
                <c:pt idx="804">
                  <c:v>2322.6856619444429</c:v>
                </c:pt>
                <c:pt idx="805">
                  <c:v>1546.2973765277789</c:v>
                </c:pt>
                <c:pt idx="806">
                  <c:v>672.66800840277824</c:v>
                </c:pt>
                <c:pt idx="807">
                  <c:v>90.195846527776865</c:v>
                </c:pt>
                <c:pt idx="808">
                  <c:v>-395.26721701388982</c:v>
                </c:pt>
                <c:pt idx="809">
                  <c:v>-751.35079173611018</c:v>
                </c:pt>
                <c:pt idx="810">
                  <c:v>-1107.4714839583328</c:v>
                </c:pt>
                <c:pt idx="811">
                  <c:v>-1787.2682429166666</c:v>
                </c:pt>
                <c:pt idx="812">
                  <c:v>-2337.7504686805537</c:v>
                </c:pt>
                <c:pt idx="813">
                  <c:v>-2499.9271992361123</c:v>
                </c:pt>
                <c:pt idx="814">
                  <c:v>-2629.761377430556</c:v>
                </c:pt>
                <c:pt idx="815">
                  <c:v>-2824.3363365972223</c:v>
                </c:pt>
                <c:pt idx="816">
                  <c:v>-2824.781746597223</c:v>
                </c:pt>
                <c:pt idx="817">
                  <c:v>-2533.9400390972228</c:v>
                </c:pt>
                <c:pt idx="818">
                  <c:v>-1434.0241569444438</c:v>
                </c:pt>
                <c:pt idx="819">
                  <c:v>151.57749375</c:v>
                </c:pt>
                <c:pt idx="820">
                  <c:v>1575.5591763888885</c:v>
                </c:pt>
                <c:pt idx="821">
                  <c:v>2352.5413418055555</c:v>
                </c:pt>
                <c:pt idx="822">
                  <c:v>2255.7735072222222</c:v>
                </c:pt>
                <c:pt idx="823">
                  <c:v>2094.2556122916667</c:v>
                </c:pt>
                <c:pt idx="824">
                  <c:v>1803.2747141666669</c:v>
                </c:pt>
                <c:pt idx="825">
                  <c:v>1544.5899715277781</c:v>
                </c:pt>
                <c:pt idx="826">
                  <c:v>1480.0626161805562</c:v>
                </c:pt>
                <c:pt idx="827">
                  <c:v>1383.1648703472213</c:v>
                </c:pt>
                <c:pt idx="828">
                  <c:v>1545.1374546527768</c:v>
                </c:pt>
                <c:pt idx="829">
                  <c:v>1804.258327916667</c:v>
                </c:pt>
                <c:pt idx="830">
                  <c:v>1739.7773694444438</c:v>
                </c:pt>
                <c:pt idx="831">
                  <c:v>1351.6574617361121</c:v>
                </c:pt>
                <c:pt idx="832">
                  <c:v>769.28737298611293</c:v>
                </c:pt>
                <c:pt idx="833">
                  <c:v>478.08376986111114</c:v>
                </c:pt>
                <c:pt idx="834">
                  <c:v>510.49127784722032</c:v>
                </c:pt>
                <c:pt idx="835">
                  <c:v>510.54695409722035</c:v>
                </c:pt>
                <c:pt idx="836">
                  <c:v>445.87112875000184</c:v>
                </c:pt>
                <c:pt idx="837">
                  <c:v>510.63046847222267</c:v>
                </c:pt>
                <c:pt idx="838">
                  <c:v>672.50097965277587</c:v>
                </c:pt>
                <c:pt idx="839">
                  <c:v>672.58449402777819</c:v>
                </c:pt>
                <c:pt idx="840">
                  <c:v>640.28833854166669</c:v>
                </c:pt>
                <c:pt idx="841">
                  <c:v>802.16812909722228</c:v>
                </c:pt>
                <c:pt idx="842">
                  <c:v>931.72392604166839</c:v>
                </c:pt>
                <c:pt idx="843">
                  <c:v>802.3908340972223</c:v>
                </c:pt>
                <c:pt idx="844">
                  <c:v>511.21506909722035</c:v>
                </c:pt>
                <c:pt idx="845">
                  <c:v>317.07624055555561</c:v>
                </c:pt>
                <c:pt idx="846">
                  <c:v>284.73368819444624</c:v>
                </c:pt>
                <c:pt idx="847">
                  <c:v>381.83558027777872</c:v>
                </c:pt>
                <c:pt idx="848">
                  <c:v>640.77086604166664</c:v>
                </c:pt>
                <c:pt idx="849">
                  <c:v>932.11365979166635</c:v>
                </c:pt>
                <c:pt idx="850">
                  <c:v>932.24357104166631</c:v>
                </c:pt>
                <c:pt idx="851">
                  <c:v>673.44747590277814</c:v>
                </c:pt>
                <c:pt idx="852">
                  <c:v>544.05870770833189</c:v>
                </c:pt>
                <c:pt idx="853">
                  <c:v>544.11438395833193</c:v>
                </c:pt>
                <c:pt idx="854">
                  <c:v>479.44783798611115</c:v>
                </c:pt>
                <c:pt idx="855">
                  <c:v>317.67939993055558</c:v>
                </c:pt>
                <c:pt idx="856">
                  <c:v>220.60534597222315</c:v>
                </c:pt>
                <c:pt idx="857">
                  <c:v>511.86462534722267</c:v>
                </c:pt>
                <c:pt idx="858">
                  <c:v>900.29075243055468</c:v>
                </c:pt>
                <c:pt idx="859">
                  <c:v>900.41138430555463</c:v>
                </c:pt>
                <c:pt idx="860">
                  <c:v>673.97640027778061</c:v>
                </c:pt>
                <c:pt idx="861">
                  <c:v>803.47652097222226</c:v>
                </c:pt>
                <c:pt idx="862">
                  <c:v>1353.7453211111074</c:v>
                </c:pt>
                <c:pt idx="863">
                  <c:v>1289.236524513889</c:v>
                </c:pt>
                <c:pt idx="864">
                  <c:v>706.84787701388984</c:v>
                </c:pt>
                <c:pt idx="865">
                  <c:v>512.72760722222495</c:v>
                </c:pt>
                <c:pt idx="866">
                  <c:v>739.31106124999906</c:v>
                </c:pt>
                <c:pt idx="867">
                  <c:v>998.31130263888713</c:v>
                </c:pt>
                <c:pt idx="868">
                  <c:v>804.27454722222228</c:v>
                </c:pt>
                <c:pt idx="869">
                  <c:v>318.91355680555557</c:v>
                </c:pt>
                <c:pt idx="870">
                  <c:v>27.654277430558295</c:v>
                </c:pt>
                <c:pt idx="871">
                  <c:v>-69.456894027778674</c:v>
                </c:pt>
                <c:pt idx="872">
                  <c:v>-101.85512263888793</c:v>
                </c:pt>
                <c:pt idx="873">
                  <c:v>-166.61446236111115</c:v>
                </c:pt>
                <c:pt idx="874">
                  <c:v>-328.47569416666664</c:v>
                </c:pt>
                <c:pt idx="875">
                  <c:v>-522.72587520833144</c:v>
                </c:pt>
                <c:pt idx="876">
                  <c:v>-684.6427832638916</c:v>
                </c:pt>
                <c:pt idx="877">
                  <c:v>-587.68936118055467</c:v>
                </c:pt>
                <c:pt idx="878">
                  <c:v>-264.16176444444352</c:v>
                </c:pt>
                <c:pt idx="879">
                  <c:v>27.051118055553729</c:v>
                </c:pt>
                <c:pt idx="880">
                  <c:v>-167.11554861111114</c:v>
                </c:pt>
                <c:pt idx="881">
                  <c:v>-490.81945347222228</c:v>
                </c:pt>
                <c:pt idx="882">
                  <c:v>-167.30113611111113</c:v>
                </c:pt>
                <c:pt idx="883">
                  <c:v>156.30997500000001</c:v>
                </c:pt>
                <c:pt idx="884">
                  <c:v>188.67108611110928</c:v>
                </c:pt>
                <c:pt idx="885">
                  <c:v>285.76369881944629</c:v>
                </c:pt>
                <c:pt idx="886">
                  <c:v>318.15264805555557</c:v>
                </c:pt>
                <c:pt idx="887">
                  <c:v>253.44898458333242</c:v>
                </c:pt>
                <c:pt idx="888">
                  <c:v>124.01381951389072</c:v>
                </c:pt>
                <c:pt idx="889">
                  <c:v>-37.810294791669435</c:v>
                </c:pt>
                <c:pt idx="890">
                  <c:v>-232.01407895833421</c:v>
                </c:pt>
                <c:pt idx="891">
                  <c:v>-458.61609173610827</c:v>
                </c:pt>
                <c:pt idx="892">
                  <c:v>-652.88483152777769</c:v>
                </c:pt>
                <c:pt idx="893">
                  <c:v>-685.37585388888942</c:v>
                </c:pt>
                <c:pt idx="894">
                  <c:v>-556.0427619444431</c:v>
                </c:pt>
                <c:pt idx="895">
                  <c:v>-329.60777791666663</c:v>
                </c:pt>
                <c:pt idx="896">
                  <c:v>-70.765285902778686</c:v>
                </c:pt>
                <c:pt idx="897">
                  <c:v>91.021710902776874</c:v>
                </c:pt>
                <c:pt idx="898">
                  <c:v>123.38282201388844</c:v>
                </c:pt>
                <c:pt idx="899">
                  <c:v>26.290209305556033</c:v>
                </c:pt>
                <c:pt idx="900">
                  <c:v>-135.54318437499956</c:v>
                </c:pt>
                <c:pt idx="901">
                  <c:v>-426.84886062499908</c:v>
                </c:pt>
                <c:pt idx="902">
                  <c:v>-1883.210213124999</c:v>
                </c:pt>
                <c:pt idx="903">
                  <c:v>-3210.4890168055576</c:v>
                </c:pt>
                <c:pt idx="904">
                  <c:v>-2984.4530459027787</c:v>
                </c:pt>
                <c:pt idx="905">
                  <c:v>-2111.1113384027776</c:v>
                </c:pt>
                <c:pt idx="906">
                  <c:v>-978.71371326388885</c:v>
                </c:pt>
                <c:pt idx="907">
                  <c:v>-169.76944986111116</c:v>
                </c:pt>
                <c:pt idx="908">
                  <c:v>380.36015965277869</c:v>
                </c:pt>
                <c:pt idx="909">
                  <c:v>1254.1843946527797</c:v>
                </c:pt>
                <c:pt idx="910">
                  <c:v>2192.8978806249988</c:v>
                </c:pt>
                <c:pt idx="911">
                  <c:v>2322.6856619444429</c:v>
                </c:pt>
                <c:pt idx="912">
                  <c:v>1546.2973765277789</c:v>
                </c:pt>
                <c:pt idx="913">
                  <c:v>996.27911951388933</c:v>
                </c:pt>
                <c:pt idx="914">
                  <c:v>1546.5386402777767</c:v>
                </c:pt>
                <c:pt idx="915">
                  <c:v>1482.0947993055561</c:v>
                </c:pt>
                <c:pt idx="916">
                  <c:v>867.3357613194454</c:v>
                </c:pt>
                <c:pt idx="917">
                  <c:v>446.74338999999952</c:v>
                </c:pt>
                <c:pt idx="918">
                  <c:v>123.11372013888843</c:v>
                </c:pt>
                <c:pt idx="919">
                  <c:v>317.28966618055557</c:v>
                </c:pt>
                <c:pt idx="920">
                  <c:v>608.57678368055508</c:v>
                </c:pt>
                <c:pt idx="921">
                  <c:v>1061.7251329861101</c:v>
                </c:pt>
                <c:pt idx="922">
                  <c:v>1256.0588284027772</c:v>
                </c:pt>
                <c:pt idx="923">
                  <c:v>1062.0406317361103</c:v>
                </c:pt>
                <c:pt idx="924">
                  <c:v>220.76309534722083</c:v>
                </c:pt>
                <c:pt idx="925">
                  <c:v>-620.71858729166388</c:v>
                </c:pt>
                <c:pt idx="926">
                  <c:v>-523.76516520833138</c:v>
                </c:pt>
                <c:pt idx="927">
                  <c:v>-297.30234305555734</c:v>
                </c:pt>
                <c:pt idx="928">
                  <c:v>-200.28396534722268</c:v>
                </c:pt>
                <c:pt idx="929">
                  <c:v>-103.23774951388793</c:v>
                </c:pt>
                <c:pt idx="930">
                  <c:v>-70.913755902776387</c:v>
                </c:pt>
                <c:pt idx="931">
                  <c:v>-70.941594027778677</c:v>
                </c:pt>
                <c:pt idx="932">
                  <c:v>-103.33982263889027</c:v>
                </c:pt>
                <c:pt idx="933">
                  <c:v>-232.82138458333196</c:v>
                </c:pt>
                <c:pt idx="934">
                  <c:v>-459.42339736111063</c:v>
                </c:pt>
                <c:pt idx="935">
                  <c:v>-491.88658159722229</c:v>
                </c:pt>
                <c:pt idx="936">
                  <c:v>-330.16454041666663</c:v>
                </c:pt>
                <c:pt idx="937">
                  <c:v>-200.77577222222268</c:v>
                </c:pt>
                <c:pt idx="938">
                  <c:v>-168.46105798611114</c:v>
                </c:pt>
                <c:pt idx="939">
                  <c:v>-200.86856597222268</c:v>
                </c:pt>
                <c:pt idx="940">
                  <c:v>-136.20201999999955</c:v>
                </c:pt>
                <c:pt idx="941">
                  <c:v>25.575697430556033</c:v>
                </c:pt>
                <c:pt idx="942">
                  <c:v>90.288640277776864</c:v>
                </c:pt>
                <c:pt idx="943">
                  <c:v>122.64047201388843</c:v>
                </c:pt>
                <c:pt idx="944">
                  <c:v>187.36269423611157</c:v>
                </c:pt>
                <c:pt idx="945">
                  <c:v>252.09419583333471</c:v>
                </c:pt>
                <c:pt idx="946">
                  <c:v>478.64053236111113</c:v>
                </c:pt>
                <c:pt idx="947">
                  <c:v>672.88143402777587</c:v>
                </c:pt>
                <c:pt idx="948">
                  <c:v>543.51122458333418</c:v>
                </c:pt>
                <c:pt idx="949">
                  <c:v>252.29834208333472</c:v>
                </c:pt>
                <c:pt idx="950">
                  <c:v>-200.76649284722268</c:v>
                </c:pt>
                <c:pt idx="951">
                  <c:v>-945.16484215277717</c:v>
                </c:pt>
                <c:pt idx="952">
                  <c:v>-2013.3042138194453</c:v>
                </c:pt>
                <c:pt idx="953">
                  <c:v>-2952.175449166667</c:v>
                </c:pt>
                <c:pt idx="954">
                  <c:v>-3276.2783671527777</c:v>
                </c:pt>
                <c:pt idx="955">
                  <c:v>-3276.770174027778</c:v>
                </c:pt>
                <c:pt idx="956">
                  <c:v>-3277.2619809027769</c:v>
                </c:pt>
                <c:pt idx="957">
                  <c:v>-2242.1982322222211</c:v>
                </c:pt>
                <c:pt idx="958">
                  <c:v>-236.00421020833315</c:v>
                </c:pt>
                <c:pt idx="959">
                  <c:v>1511.5793041666666</c:v>
                </c:pt>
                <c:pt idx="960">
                  <c:v>2935.7744124305559</c:v>
                </c:pt>
                <c:pt idx="961">
                  <c:v>3745.2939970833327</c:v>
                </c:pt>
                <c:pt idx="962">
                  <c:v>3616.3877563888873</c:v>
                </c:pt>
                <c:pt idx="963">
                  <c:v>2937.2591124305563</c:v>
                </c:pt>
                <c:pt idx="964">
                  <c:v>2031.4913381944457</c:v>
                </c:pt>
                <c:pt idx="965">
                  <c:v>1157.9362050694449</c:v>
                </c:pt>
                <c:pt idx="966">
                  <c:v>510.80677659722267</c:v>
                </c:pt>
                <c:pt idx="967">
                  <c:v>154.84383374999999</c:v>
                </c:pt>
                <c:pt idx="968">
                  <c:v>-6.9710011805555609</c:v>
                </c:pt>
                <c:pt idx="969">
                  <c:v>-233.53589645833424</c:v>
                </c:pt>
                <c:pt idx="970">
                  <c:v>-654.30457590277774</c:v>
                </c:pt>
                <c:pt idx="971">
                  <c:v>-1463.4901030555554</c:v>
                </c:pt>
                <c:pt idx="972">
                  <c:v>-2628.7963224305563</c:v>
                </c:pt>
                <c:pt idx="973">
                  <c:v>-3276.5103515277779</c:v>
                </c:pt>
                <c:pt idx="974">
                  <c:v>-3277.0021584027777</c:v>
                </c:pt>
                <c:pt idx="975">
                  <c:v>-3277.4939652777771</c:v>
                </c:pt>
                <c:pt idx="976">
                  <c:v>-3310.3468832638887</c:v>
                </c:pt>
                <c:pt idx="977">
                  <c:v>-2663.6257472916664</c:v>
                </c:pt>
                <c:pt idx="978">
                  <c:v>-1822.5430777777783</c:v>
                </c:pt>
                <c:pt idx="979">
                  <c:v>-1563.9140113888889</c:v>
                </c:pt>
                <c:pt idx="980">
                  <c:v>-1272.8959957638885</c:v>
                </c:pt>
                <c:pt idx="981">
                  <c:v>-981.82230388888865</c:v>
                </c:pt>
                <c:pt idx="982">
                  <c:v>-917.24855166666703</c:v>
                </c:pt>
                <c:pt idx="983">
                  <c:v>-1143.9340788194445</c:v>
                </c:pt>
                <c:pt idx="984">
                  <c:v>-1273.591948888889</c:v>
                </c:pt>
                <c:pt idx="985">
                  <c:v>-885.4534824305556</c:v>
                </c:pt>
                <c:pt idx="986">
                  <c:v>-205.97222222222223</c:v>
                </c:pt>
                <c:pt idx="987">
                  <c:v>150</c:v>
                </c:pt>
                <c:pt idx="988">
                  <c:v>150</c:v>
                </c:pt>
                <c:pt idx="989">
                  <c:v>150</c:v>
                </c:pt>
                <c:pt idx="990">
                  <c:v>150</c:v>
                </c:pt>
                <c:pt idx="991">
                  <c:v>150</c:v>
                </c:pt>
                <c:pt idx="992">
                  <c:v>150</c:v>
                </c:pt>
                <c:pt idx="993">
                  <c:v>150</c:v>
                </c:pt>
                <c:pt idx="994">
                  <c:v>150</c:v>
                </c:pt>
                <c:pt idx="995">
                  <c:v>150</c:v>
                </c:pt>
                <c:pt idx="996">
                  <c:v>150</c:v>
                </c:pt>
                <c:pt idx="997">
                  <c:v>150</c:v>
                </c:pt>
                <c:pt idx="998">
                  <c:v>150</c:v>
                </c:pt>
                <c:pt idx="999">
                  <c:v>150</c:v>
                </c:pt>
                <c:pt idx="1000">
                  <c:v>150</c:v>
                </c:pt>
                <c:pt idx="1001">
                  <c:v>150</c:v>
                </c:pt>
                <c:pt idx="1002">
                  <c:v>150</c:v>
                </c:pt>
                <c:pt idx="1003">
                  <c:v>150</c:v>
                </c:pt>
                <c:pt idx="1004">
                  <c:v>150</c:v>
                </c:pt>
                <c:pt idx="1005">
                  <c:v>150</c:v>
                </c:pt>
                <c:pt idx="1006">
                  <c:v>150</c:v>
                </c:pt>
                <c:pt idx="1007">
                  <c:v>150</c:v>
                </c:pt>
                <c:pt idx="1008">
                  <c:v>150</c:v>
                </c:pt>
                <c:pt idx="1009">
                  <c:v>150</c:v>
                </c:pt>
                <c:pt idx="1010">
                  <c:v>150</c:v>
                </c:pt>
                <c:pt idx="1011">
                  <c:v>150</c:v>
                </c:pt>
                <c:pt idx="1012">
                  <c:v>150</c:v>
                </c:pt>
                <c:pt idx="1013">
                  <c:v>150</c:v>
                </c:pt>
                <c:pt idx="1014">
                  <c:v>150</c:v>
                </c:pt>
                <c:pt idx="1015">
                  <c:v>150</c:v>
                </c:pt>
                <c:pt idx="1016">
                  <c:v>150</c:v>
                </c:pt>
                <c:pt idx="1017">
                  <c:v>150</c:v>
                </c:pt>
                <c:pt idx="1018">
                  <c:v>150</c:v>
                </c:pt>
                <c:pt idx="1019">
                  <c:v>150</c:v>
                </c:pt>
                <c:pt idx="1020">
                  <c:v>150</c:v>
                </c:pt>
                <c:pt idx="1021">
                  <c:v>150</c:v>
                </c:pt>
                <c:pt idx="1022">
                  <c:v>150</c:v>
                </c:pt>
                <c:pt idx="1023">
                  <c:v>150</c:v>
                </c:pt>
                <c:pt idx="1024">
                  <c:v>150</c:v>
                </c:pt>
                <c:pt idx="1025">
                  <c:v>150</c:v>
                </c:pt>
                <c:pt idx="1026">
                  <c:v>408.88888888888891</c:v>
                </c:pt>
                <c:pt idx="1027">
                  <c:v>1315.074235</c:v>
                </c:pt>
                <c:pt idx="1028">
                  <c:v>2674.5007241666667</c:v>
                </c:pt>
                <c:pt idx="1029">
                  <c:v>3710.5202484722222</c:v>
                </c:pt>
                <c:pt idx="1030">
                  <c:v>3840.5214554166664</c:v>
                </c:pt>
                <c:pt idx="1031">
                  <c:v>3323.2447638888889</c:v>
                </c:pt>
                <c:pt idx="1032">
                  <c:v>2805.8752786111108</c:v>
                </c:pt>
                <c:pt idx="1033">
                  <c:v>2514.9778948611115</c:v>
                </c:pt>
                <c:pt idx="1034">
                  <c:v>2353.4971174305556</c:v>
                </c:pt>
                <c:pt idx="1035">
                  <c:v>2062.5533368055562</c:v>
                </c:pt>
                <c:pt idx="1036">
                  <c:v>1674.4612672222231</c:v>
                </c:pt>
                <c:pt idx="1037">
                  <c:v>1415.7672452083327</c:v>
                </c:pt>
                <c:pt idx="1038">
                  <c:v>1415.9342739583328</c:v>
                </c:pt>
                <c:pt idx="1039">
                  <c:v>1610.2958074999999</c:v>
                </c:pt>
                <c:pt idx="1040">
                  <c:v>1707.6018458333326</c:v>
                </c:pt>
                <c:pt idx="1041">
                  <c:v>1610.7412174999999</c:v>
                </c:pt>
                <c:pt idx="1042">
                  <c:v>1287.324973263889</c:v>
                </c:pt>
                <c:pt idx="1043">
                  <c:v>834.39932895833374</c:v>
                </c:pt>
                <c:pt idx="1044">
                  <c:v>446.13095124999955</c:v>
                </c:pt>
                <c:pt idx="1045">
                  <c:v>251.9828433333324</c:v>
                </c:pt>
                <c:pt idx="1046">
                  <c:v>251.9921227083347</c:v>
                </c:pt>
                <c:pt idx="1047">
                  <c:v>284.37179256944398</c:v>
                </c:pt>
                <c:pt idx="1048">
                  <c:v>154.94590687499999</c:v>
                </c:pt>
                <c:pt idx="1049">
                  <c:v>-168.68376298611113</c:v>
                </c:pt>
                <c:pt idx="1050">
                  <c:v>-621.81355354166635</c:v>
                </c:pt>
                <c:pt idx="1051">
                  <c:v>-977.93424576388895</c:v>
                </c:pt>
                <c:pt idx="1052">
                  <c:v>-1204.6383316666675</c:v>
                </c:pt>
                <c:pt idx="1053">
                  <c:v>-1463.7406461805554</c:v>
                </c:pt>
                <c:pt idx="1054">
                  <c:v>-1852.3245226388899</c:v>
                </c:pt>
                <c:pt idx="1055">
                  <c:v>-2370.4270785416657</c:v>
                </c:pt>
                <c:pt idx="1056">
                  <c:v>-2953.3260916666659</c:v>
                </c:pt>
                <c:pt idx="1057">
                  <c:v>-3277.4290096527779</c:v>
                </c:pt>
                <c:pt idx="1058">
                  <c:v>-2986.6708165277773</c:v>
                </c:pt>
                <c:pt idx="1059">
                  <c:v>-2663.4679979166667</c:v>
                </c:pt>
                <c:pt idx="1060">
                  <c:v>-2307.8947888194443</c:v>
                </c:pt>
                <c:pt idx="1061">
                  <c:v>-1369.7287859722219</c:v>
                </c:pt>
                <c:pt idx="1062">
                  <c:v>-269.5809194444447</c:v>
                </c:pt>
                <c:pt idx="1063">
                  <c:v>410.01169326388907</c:v>
                </c:pt>
                <c:pt idx="1064">
                  <c:v>1283.8266488888889</c:v>
                </c:pt>
                <c:pt idx="1065">
                  <c:v>2449.0864713888882</c:v>
                </c:pt>
                <c:pt idx="1066">
                  <c:v>2676.0132622916667</c:v>
                </c:pt>
                <c:pt idx="1067">
                  <c:v>1673.143595972223</c:v>
                </c:pt>
                <c:pt idx="1068">
                  <c:v>734.78272625000022</c:v>
                </c:pt>
                <c:pt idx="1069">
                  <c:v>734.83840249999912</c:v>
                </c:pt>
                <c:pt idx="1070">
                  <c:v>1317.4497550000006</c:v>
                </c:pt>
                <c:pt idx="1071">
                  <c:v>1900.1724600000005</c:v>
                </c:pt>
                <c:pt idx="1072">
                  <c:v>2256.4230634722207</c:v>
                </c:pt>
                <c:pt idx="1073">
                  <c:v>2645.0811749305558</c:v>
                </c:pt>
                <c:pt idx="1074">
                  <c:v>3130.887575347223</c:v>
                </c:pt>
                <c:pt idx="1075">
                  <c:v>3325.518210763888</c:v>
                </c:pt>
                <c:pt idx="1076">
                  <c:v>3002.3525096527769</c:v>
                </c:pt>
                <c:pt idx="1077">
                  <c:v>2452.5847957638889</c:v>
                </c:pt>
                <c:pt idx="1078">
                  <c:v>1967.4557897222223</c:v>
                </c:pt>
                <c:pt idx="1079">
                  <c:v>1708.7988852083349</c:v>
                </c:pt>
                <c:pt idx="1080">
                  <c:v>1353.040088611112</c:v>
                </c:pt>
                <c:pt idx="1081">
                  <c:v>738.30888874999914</c:v>
                </c:pt>
                <c:pt idx="1082">
                  <c:v>123.48489513888842</c:v>
                </c:pt>
                <c:pt idx="1083">
                  <c:v>-523.78372395833367</c:v>
                </c:pt>
                <c:pt idx="1084">
                  <c:v>-879.90441618055638</c:v>
                </c:pt>
                <c:pt idx="1085">
                  <c:v>-588.80288618055465</c:v>
                </c:pt>
                <c:pt idx="1086">
                  <c:v>-71.090064027776378</c:v>
                </c:pt>
                <c:pt idx="1087">
                  <c:v>187.79882486111157</c:v>
                </c:pt>
                <c:pt idx="1088">
                  <c:v>220.16921534722087</c:v>
                </c:pt>
                <c:pt idx="1089">
                  <c:v>187.81738361110928</c:v>
                </c:pt>
                <c:pt idx="1090">
                  <c:v>155.45627250000001</c:v>
                </c:pt>
                <c:pt idx="1091">
                  <c:v>252.53960583333475</c:v>
                </c:pt>
                <c:pt idx="1092">
                  <c:v>576.17855506944579</c:v>
                </c:pt>
                <c:pt idx="1093">
                  <c:v>996.9657932638894</c:v>
                </c:pt>
                <c:pt idx="1094">
                  <c:v>1094.1975965972217</c:v>
                </c:pt>
                <c:pt idx="1095">
                  <c:v>803.06822847222224</c:v>
                </c:pt>
                <c:pt idx="1096">
                  <c:v>447.16096187499954</c:v>
                </c:pt>
                <c:pt idx="1097">
                  <c:v>91.207298402776871</c:v>
                </c:pt>
                <c:pt idx="1098">
                  <c:v>-361.88537465277818</c:v>
                </c:pt>
                <c:pt idx="1099">
                  <c:v>-879.7745049305563</c:v>
                </c:pt>
                <c:pt idx="1100">
                  <c:v>-944.68231465277711</c:v>
                </c:pt>
                <c:pt idx="1101">
                  <c:v>-459.39555923611067</c:v>
                </c:pt>
                <c:pt idx="1102">
                  <c:v>123.05804388888842</c:v>
                </c:pt>
                <c:pt idx="1103">
                  <c:v>737.95627250000143</c:v>
                </c:pt>
                <c:pt idx="1104">
                  <c:v>1288.2250726388888</c:v>
                </c:pt>
                <c:pt idx="1105">
                  <c:v>1353.1421617361098</c:v>
                </c:pt>
                <c:pt idx="1106">
                  <c:v>867.87396506944538</c:v>
                </c:pt>
                <c:pt idx="1107">
                  <c:v>317.79075243055786</c:v>
                </c:pt>
                <c:pt idx="1108">
                  <c:v>-167.63519361111113</c:v>
                </c:pt>
                <c:pt idx="1109">
                  <c:v>-620.77426354166846</c:v>
                </c:pt>
                <c:pt idx="1110">
                  <c:v>-588.55234305555462</c:v>
                </c:pt>
                <c:pt idx="1111">
                  <c:v>-70.848800277778679</c:v>
                </c:pt>
                <c:pt idx="1112">
                  <c:v>608.74381243055507</c:v>
                </c:pt>
                <c:pt idx="1113">
                  <c:v>1450.2533331944446</c:v>
                </c:pt>
                <c:pt idx="1114">
                  <c:v>1903.5594318749995</c:v>
                </c:pt>
                <c:pt idx="1115">
                  <c:v>1483.1155305555585</c:v>
                </c:pt>
                <c:pt idx="1116">
                  <c:v>706.5787751388898</c:v>
                </c:pt>
                <c:pt idx="1117">
                  <c:v>124.10661326388612</c:v>
                </c:pt>
                <c:pt idx="1118">
                  <c:v>-361.34717090278059</c:v>
                </c:pt>
                <c:pt idx="1119">
                  <c:v>-620.34741229166389</c:v>
                </c:pt>
                <c:pt idx="1120">
                  <c:v>-458.65320923610824</c:v>
                </c:pt>
                <c:pt idx="1121">
                  <c:v>-232.19038708333423</c:v>
                </c:pt>
                <c:pt idx="1122">
                  <c:v>-264.59789506944355</c:v>
                </c:pt>
                <c:pt idx="1123">
                  <c:v>-653.00546340277765</c:v>
                </c:pt>
                <c:pt idx="1124">
                  <c:v>-1332.7465461111137</c:v>
                </c:pt>
                <c:pt idx="1125">
                  <c:v>-2239.1267590972238</c:v>
                </c:pt>
                <c:pt idx="1126">
                  <c:v>-3016.2109976388879</c:v>
                </c:pt>
                <c:pt idx="1127">
                  <c:v>-3275.5916934027759</c:v>
                </c:pt>
                <c:pt idx="1128">
                  <c:v>-3211.361278055555</c:v>
                </c:pt>
                <c:pt idx="1129">
                  <c:v>-2758.7789706250001</c:v>
                </c:pt>
                <c:pt idx="1130">
                  <c:v>-2176.6408662500007</c:v>
                </c:pt>
                <c:pt idx="1131">
                  <c:v>-1918.0581967361118</c:v>
                </c:pt>
                <c:pt idx="1132">
                  <c:v>-1885.9847462499988</c:v>
                </c:pt>
                <c:pt idx="1133">
                  <c:v>-2048.0872418055555</c:v>
                </c:pt>
                <c:pt idx="1134">
                  <c:v>-2177.865743750001</c:v>
                </c:pt>
                <c:pt idx="1135">
                  <c:v>-2016.3942456944444</c:v>
                </c:pt>
                <c:pt idx="1136">
                  <c:v>-1401.820795208333</c:v>
                </c:pt>
                <c:pt idx="1137">
                  <c:v>-528.2285445833337</c:v>
                </c:pt>
                <c:pt idx="1138">
                  <c:v>54.234337916667002</c:v>
                </c:pt>
                <c:pt idx="1139">
                  <c:v>280.77139506944457</c:v>
                </c:pt>
                <c:pt idx="1140">
                  <c:v>410.24367763888858</c:v>
                </c:pt>
                <c:pt idx="1141">
                  <c:v>733.9011856249997</c:v>
                </c:pt>
                <c:pt idx="1142">
                  <c:v>1445.966261944445</c:v>
                </c:pt>
                <c:pt idx="1143">
                  <c:v>2125.8001384027784</c:v>
                </c:pt>
                <c:pt idx="1144">
                  <c:v>1867.2267482638881</c:v>
                </c:pt>
                <c:pt idx="1145">
                  <c:v>896.56972305555576</c:v>
                </c:pt>
                <c:pt idx="1146">
                  <c:v>-397.83760388888857</c:v>
                </c:pt>
                <c:pt idx="1147">
                  <c:v>-2242.6158040972232</c:v>
                </c:pt>
                <c:pt idx="1148">
                  <c:v>-2728.5242776388886</c:v>
                </c:pt>
                <c:pt idx="1149">
                  <c:v>-1596.2194462499995</c:v>
                </c:pt>
                <c:pt idx="1150">
                  <c:v>-431.38647500000025</c:v>
                </c:pt>
                <c:pt idx="1151">
                  <c:v>151.11352500000001</c:v>
                </c:pt>
                <c:pt idx="1152">
                  <c:v>765.97463611111118</c:v>
                </c:pt>
                <c:pt idx="1153">
                  <c:v>2351.8453886805555</c:v>
                </c:pt>
                <c:pt idx="1154">
                  <c:v>3776.1889669444445</c:v>
                </c:pt>
                <c:pt idx="1155">
                  <c:v>3712.0513453472222</c:v>
                </c:pt>
                <c:pt idx="1156">
                  <c:v>2968.1819204166654</c:v>
                </c:pt>
                <c:pt idx="1157">
                  <c:v>2871.469762083334</c:v>
                </c:pt>
                <c:pt idx="1158">
                  <c:v>3260.2113879166668</c:v>
                </c:pt>
                <c:pt idx="1159">
                  <c:v>3616.6661376388874</c:v>
                </c:pt>
                <c:pt idx="1160">
                  <c:v>3520.0931699305552</c:v>
                </c:pt>
                <c:pt idx="1161">
                  <c:v>3035.1311926388885</c:v>
                </c:pt>
                <c:pt idx="1162">
                  <c:v>2647.1690343055566</c:v>
                </c:pt>
                <c:pt idx="1163">
                  <c:v>2485.7068156250007</c:v>
                </c:pt>
                <c:pt idx="1164">
                  <c:v>2388.9482604166687</c:v>
                </c:pt>
                <c:pt idx="1165">
                  <c:v>2292.1804258333314</c:v>
                </c:pt>
                <c:pt idx="1166">
                  <c:v>1645.2551436111094</c:v>
                </c:pt>
                <c:pt idx="1167">
                  <c:v>1030.5239437500009</c:v>
                </c:pt>
                <c:pt idx="1168">
                  <c:v>1192.4501311805564</c:v>
                </c:pt>
                <c:pt idx="1169">
                  <c:v>1322.0708837500028</c:v>
                </c:pt>
                <c:pt idx="1170">
                  <c:v>1225.1452997916656</c:v>
                </c:pt>
                <c:pt idx="1171">
                  <c:v>1160.5715475694426</c:v>
                </c:pt>
                <c:pt idx="1172">
                  <c:v>1063.6274048611101</c:v>
                </c:pt>
                <c:pt idx="1173">
                  <c:v>966.66470340277772</c:v>
                </c:pt>
                <c:pt idx="1174">
                  <c:v>902.05383368055459</c:v>
                </c:pt>
                <c:pt idx="1175">
                  <c:v>805.0725734722223</c:v>
                </c:pt>
                <c:pt idx="1176">
                  <c:v>708.07275451388978</c:v>
                </c:pt>
                <c:pt idx="1177">
                  <c:v>675.78587840277589</c:v>
                </c:pt>
                <c:pt idx="1178">
                  <c:v>740.58233562499913</c:v>
                </c:pt>
                <c:pt idx="1179">
                  <c:v>805.39735159722227</c:v>
                </c:pt>
                <c:pt idx="1180">
                  <c:v>805.49014534722232</c:v>
                </c:pt>
                <c:pt idx="1181">
                  <c:v>773.22182798611288</c:v>
                </c:pt>
                <c:pt idx="1182">
                  <c:v>676.22200902778059</c:v>
                </c:pt>
                <c:pt idx="1183">
                  <c:v>579.2036313194435</c:v>
                </c:pt>
                <c:pt idx="1184">
                  <c:v>514.53708534722034</c:v>
                </c:pt>
                <c:pt idx="1185">
                  <c:v>417.50014888888796</c:v>
                </c:pt>
                <c:pt idx="1186">
                  <c:v>255.72243145833241</c:v>
                </c:pt>
                <c:pt idx="1187">
                  <c:v>158.639098125</c:v>
                </c:pt>
                <c:pt idx="1188">
                  <c:v>158.639098125</c:v>
                </c:pt>
                <c:pt idx="1189">
                  <c:v>158.639098125</c:v>
                </c:pt>
                <c:pt idx="1190">
                  <c:v>158.639098125</c:v>
                </c:pt>
                <c:pt idx="1191">
                  <c:v>158.639098125</c:v>
                </c:pt>
                <c:pt idx="1192">
                  <c:v>158.639098125</c:v>
                </c:pt>
                <c:pt idx="1193">
                  <c:v>158.639098125</c:v>
                </c:pt>
                <c:pt idx="1194">
                  <c:v>158.639098125</c:v>
                </c:pt>
                <c:pt idx="1195">
                  <c:v>191.00020923611388</c:v>
                </c:pt>
                <c:pt idx="1196">
                  <c:v>191.00948861111388</c:v>
                </c:pt>
                <c:pt idx="1197">
                  <c:v>191.00948861110928</c:v>
                </c:pt>
                <c:pt idx="1198">
                  <c:v>320.46321243055559</c:v>
                </c:pt>
                <c:pt idx="1199">
                  <c:v>449.94477437500183</c:v>
                </c:pt>
                <c:pt idx="1200">
                  <c:v>579.43561569444353</c:v>
                </c:pt>
                <c:pt idx="1201">
                  <c:v>676.59318402777592</c:v>
                </c:pt>
                <c:pt idx="1202">
                  <c:v>611.94519680555732</c:v>
                </c:pt>
                <c:pt idx="1203">
                  <c:v>482.55642861111113</c:v>
                </c:pt>
                <c:pt idx="1204">
                  <c:v>353.14910166666482</c:v>
                </c:pt>
                <c:pt idx="1205">
                  <c:v>256.08432708333237</c:v>
                </c:pt>
                <c:pt idx="1206">
                  <c:v>223.73249534722314</c:v>
                </c:pt>
                <c:pt idx="1207">
                  <c:v>223.74177472222314</c:v>
                </c:pt>
                <c:pt idx="1208">
                  <c:v>223.75105409722315</c:v>
                </c:pt>
                <c:pt idx="1209">
                  <c:v>191.39922236111389</c:v>
                </c:pt>
                <c:pt idx="1210">
                  <c:v>159.03811125000001</c:v>
                </c:pt>
                <c:pt idx="1211">
                  <c:v>159.03811125000001</c:v>
                </c:pt>
                <c:pt idx="1212">
                  <c:v>126.67700013888614</c:v>
                </c:pt>
                <c:pt idx="1213">
                  <c:v>126.66772076388614</c:v>
                </c:pt>
                <c:pt idx="1214">
                  <c:v>159.02883187500001</c:v>
                </c:pt>
                <c:pt idx="1215">
                  <c:v>159.02883187500001</c:v>
                </c:pt>
                <c:pt idx="1216">
                  <c:v>126.66772076389074</c:v>
                </c:pt>
                <c:pt idx="1217">
                  <c:v>94.297330277776865</c:v>
                </c:pt>
                <c:pt idx="1218">
                  <c:v>94.28805090277686</c:v>
                </c:pt>
                <c:pt idx="1219">
                  <c:v>94.278771527781458</c:v>
                </c:pt>
                <c:pt idx="1220">
                  <c:v>61.90838104166761</c:v>
                </c:pt>
                <c:pt idx="1221">
                  <c:v>-2.8323999305555674</c:v>
                </c:pt>
                <c:pt idx="1222">
                  <c:v>-35.221349166669455</c:v>
                </c:pt>
                <c:pt idx="1223">
                  <c:v>-67.610298402778682</c:v>
                </c:pt>
                <c:pt idx="1224">
                  <c:v>-35.286304791664804</c:v>
                </c:pt>
                <c:pt idx="1225">
                  <c:v>29.417358680553718</c:v>
                </c:pt>
                <c:pt idx="1226">
                  <c:v>61.759911041667607</c:v>
                </c:pt>
                <c:pt idx="1227">
                  <c:v>61.750631666667601</c:v>
                </c:pt>
                <c:pt idx="1228">
                  <c:v>61.73207291666759</c:v>
                </c:pt>
                <c:pt idx="1229">
                  <c:v>61.722793541667585</c:v>
                </c:pt>
                <c:pt idx="1230">
                  <c:v>29.343123680553731</c:v>
                </c:pt>
                <c:pt idx="1231">
                  <c:v>61.685676041667591</c:v>
                </c:pt>
                <c:pt idx="1232">
                  <c:v>126.39861888889072</c:v>
                </c:pt>
                <c:pt idx="1233">
                  <c:v>126.39861888888612</c:v>
                </c:pt>
                <c:pt idx="1234">
                  <c:v>126.38933951388614</c:v>
                </c:pt>
                <c:pt idx="1235">
                  <c:v>94.028228402776875</c:v>
                </c:pt>
                <c:pt idx="1236">
                  <c:v>29.287447430558302</c:v>
                </c:pt>
                <c:pt idx="1237">
                  <c:v>-67.814444652774114</c:v>
                </c:pt>
                <c:pt idx="1238">
                  <c:v>-197.30528597222497</c:v>
                </c:pt>
                <c:pt idx="1239">
                  <c:v>-294.44429555555735</c:v>
                </c:pt>
                <c:pt idx="1240">
                  <c:v>-326.87964166666666</c:v>
                </c:pt>
                <c:pt idx="1241">
                  <c:v>-294.58348618055737</c:v>
                </c:pt>
                <c:pt idx="1242">
                  <c:v>-262.28733069444354</c:v>
                </c:pt>
                <c:pt idx="1243">
                  <c:v>-262.34300694444357</c:v>
                </c:pt>
                <c:pt idx="1244">
                  <c:v>-262.40796256944355</c:v>
                </c:pt>
                <c:pt idx="1245">
                  <c:v>-230.10252770833421</c:v>
                </c:pt>
                <c:pt idx="1246">
                  <c:v>-262.51931506944356</c:v>
                </c:pt>
                <c:pt idx="1247">
                  <c:v>-294.94538180555276</c:v>
                </c:pt>
                <c:pt idx="1248">
                  <c:v>-295.01033743055734</c:v>
                </c:pt>
                <c:pt idx="1249">
                  <c:v>-295.07529305555738</c:v>
                </c:pt>
                <c:pt idx="1250">
                  <c:v>-262.77913756944355</c:v>
                </c:pt>
                <c:pt idx="1251">
                  <c:v>-230.47370270833423</c:v>
                </c:pt>
                <c:pt idx="1252">
                  <c:v>-230.52937895833423</c:v>
                </c:pt>
                <c:pt idx="1253">
                  <c:v>-230.58505520832961</c:v>
                </c:pt>
                <c:pt idx="1254">
                  <c:v>-230.64073145833422</c:v>
                </c:pt>
                <c:pt idx="1255">
                  <c:v>-230.69640770833422</c:v>
                </c:pt>
                <c:pt idx="1256">
                  <c:v>-230.75208395833423</c:v>
                </c:pt>
                <c:pt idx="1257">
                  <c:v>-230.80776020833423</c:v>
                </c:pt>
                <c:pt idx="1258">
                  <c:v>-230.86343645832963</c:v>
                </c:pt>
                <c:pt idx="1259">
                  <c:v>-198.55800159722034</c:v>
                </c:pt>
                <c:pt idx="1260">
                  <c:v>-133.88217625000181</c:v>
                </c:pt>
                <c:pt idx="1261">
                  <c:v>-69.197071527778689</c:v>
                </c:pt>
                <c:pt idx="1262">
                  <c:v>60.219534791667598</c:v>
                </c:pt>
                <c:pt idx="1263">
                  <c:v>189.66397923610927</c:v>
                </c:pt>
                <c:pt idx="1264">
                  <c:v>286.75659194444171</c:v>
                </c:pt>
                <c:pt idx="1265">
                  <c:v>351.50665229166941</c:v>
                </c:pt>
                <c:pt idx="1266">
                  <c:v>319.17337930555561</c:v>
                </c:pt>
                <c:pt idx="1267">
                  <c:v>286.8308269444417</c:v>
                </c:pt>
                <c:pt idx="1268">
                  <c:v>222.12716347222315</c:v>
                </c:pt>
                <c:pt idx="1269">
                  <c:v>92.682719027776869</c:v>
                </c:pt>
                <c:pt idx="1270">
                  <c:v>-4.419173055555575</c:v>
                </c:pt>
                <c:pt idx="1271">
                  <c:v>-69.169233402774097</c:v>
                </c:pt>
                <c:pt idx="1272">
                  <c:v>-101.56746201388793</c:v>
                </c:pt>
                <c:pt idx="1273">
                  <c:v>-69.243468402778689</c:v>
                </c:pt>
                <c:pt idx="1274">
                  <c:v>-36.910195416664806</c:v>
                </c:pt>
                <c:pt idx="1275">
                  <c:v>-4.5769224305555838</c:v>
                </c:pt>
                <c:pt idx="1276">
                  <c:v>92.487852152776867</c:v>
                </c:pt>
                <c:pt idx="1277">
                  <c:v>189.57118548610927</c:v>
                </c:pt>
                <c:pt idx="1278">
                  <c:v>221.94157597222315</c:v>
                </c:pt>
                <c:pt idx="1279">
                  <c:v>254.31196645833239</c:v>
                </c:pt>
                <c:pt idx="1280">
                  <c:v>286.69163631944173</c:v>
                </c:pt>
                <c:pt idx="1281">
                  <c:v>221.98797284722315</c:v>
                </c:pt>
                <c:pt idx="1282">
                  <c:v>189.62686173611388</c:v>
                </c:pt>
                <c:pt idx="1283">
                  <c:v>189.63614111111389</c:v>
                </c:pt>
                <c:pt idx="1284">
                  <c:v>157.27503000000002</c:v>
                </c:pt>
                <c:pt idx="1285">
                  <c:v>92.552807777776877</c:v>
                </c:pt>
                <c:pt idx="1286">
                  <c:v>27.812026805553728</c:v>
                </c:pt>
                <c:pt idx="1287">
                  <c:v>-4.5676430555555783</c:v>
                </c:pt>
                <c:pt idx="1288">
                  <c:v>-69.317703402778676</c:v>
                </c:pt>
                <c:pt idx="1289">
                  <c:v>-101.71593201388794</c:v>
                </c:pt>
                <c:pt idx="1290">
                  <c:v>-69.391938402778692</c:v>
                </c:pt>
                <c:pt idx="1291">
                  <c:v>-69.41977652777868</c:v>
                </c:pt>
                <c:pt idx="1292">
                  <c:v>-134.17911624999721</c:v>
                </c:pt>
                <c:pt idx="1293">
                  <c:v>-166.58662423611113</c:v>
                </c:pt>
                <c:pt idx="1294">
                  <c:v>-166.63302111111113</c:v>
                </c:pt>
                <c:pt idx="1295">
                  <c:v>-101.95719576388794</c:v>
                </c:pt>
                <c:pt idx="1296">
                  <c:v>27.459410555553717</c:v>
                </c:pt>
                <c:pt idx="1297">
                  <c:v>156.89457562500002</c:v>
                </c:pt>
                <c:pt idx="1298">
                  <c:v>253.9871883333324</c:v>
                </c:pt>
                <c:pt idx="1299">
                  <c:v>318.72796930555558</c:v>
                </c:pt>
                <c:pt idx="1300">
                  <c:v>318.75580743055559</c:v>
                </c:pt>
                <c:pt idx="1301">
                  <c:v>286.41325506944168</c:v>
                </c:pt>
                <c:pt idx="1302">
                  <c:v>286.43181381944629</c:v>
                </c:pt>
                <c:pt idx="1303">
                  <c:v>318.81148368055557</c:v>
                </c:pt>
                <c:pt idx="1304">
                  <c:v>286.47821069444626</c:v>
                </c:pt>
                <c:pt idx="1305">
                  <c:v>221.76526784722313</c:v>
                </c:pt>
                <c:pt idx="1306">
                  <c:v>189.41343611110926</c:v>
                </c:pt>
                <c:pt idx="1307">
                  <c:v>157.052325</c:v>
                </c:pt>
                <c:pt idx="1308">
                  <c:v>124.69121388889073</c:v>
                </c:pt>
                <c:pt idx="1309">
                  <c:v>124.68193451389072</c:v>
                </c:pt>
                <c:pt idx="1310">
                  <c:v>124.68193451388612</c:v>
                </c:pt>
                <c:pt idx="1311">
                  <c:v>92.311544027776876</c:v>
                </c:pt>
                <c:pt idx="1312">
                  <c:v>59.941153541667603</c:v>
                </c:pt>
                <c:pt idx="1313">
                  <c:v>-4.7996274305555744</c:v>
                </c:pt>
                <c:pt idx="1314">
                  <c:v>-4.8274655555555626</c:v>
                </c:pt>
                <c:pt idx="1315">
                  <c:v>-4.8460243055555736</c:v>
                </c:pt>
                <c:pt idx="1316">
                  <c:v>-134.31830687500181</c:v>
                </c:pt>
                <c:pt idx="1317">
                  <c:v>-166.73509423611114</c:v>
                </c:pt>
                <c:pt idx="1318">
                  <c:v>-102.04998951388794</c:v>
                </c:pt>
                <c:pt idx="1319">
                  <c:v>92.079559652776851</c:v>
                </c:pt>
                <c:pt idx="1320">
                  <c:v>383.34811840277871</c:v>
                </c:pt>
                <c:pt idx="1321">
                  <c:v>609.92229305555736</c:v>
                </c:pt>
                <c:pt idx="1322">
                  <c:v>836.53358520833149</c:v>
                </c:pt>
                <c:pt idx="1323">
                  <c:v>1063.1727154861101</c:v>
                </c:pt>
                <c:pt idx="1324">
                  <c:v>1160.4045188194473</c:v>
                </c:pt>
                <c:pt idx="1325">
                  <c:v>998.73815388888715</c:v>
                </c:pt>
                <c:pt idx="1326">
                  <c:v>675.2291159027759</c:v>
                </c:pt>
                <c:pt idx="1327">
                  <c:v>384.02551277777866</c:v>
                </c:pt>
                <c:pt idx="1328">
                  <c:v>222.23851597222313</c:v>
                </c:pt>
                <c:pt idx="1329">
                  <c:v>157.51629374999999</c:v>
                </c:pt>
                <c:pt idx="1330">
                  <c:v>157.51629374999999</c:v>
                </c:pt>
                <c:pt idx="1331">
                  <c:v>157.51629374999999</c:v>
                </c:pt>
                <c:pt idx="1332">
                  <c:v>125.15518263889072</c:v>
                </c:pt>
                <c:pt idx="1333">
                  <c:v>28.062569930553735</c:v>
                </c:pt>
                <c:pt idx="1334">
                  <c:v>-36.687490416669448</c:v>
                </c:pt>
                <c:pt idx="1335">
                  <c:v>-36.715328541664803</c:v>
                </c:pt>
                <c:pt idx="1336">
                  <c:v>27.97905555555829</c:v>
                </c:pt>
                <c:pt idx="1337">
                  <c:v>92.691998402776875</c:v>
                </c:pt>
                <c:pt idx="1338">
                  <c:v>125.04383013888614</c:v>
                </c:pt>
                <c:pt idx="1339">
                  <c:v>157.40494125000001</c:v>
                </c:pt>
                <c:pt idx="1340">
                  <c:v>189.76605236111388</c:v>
                </c:pt>
                <c:pt idx="1341">
                  <c:v>222.13644284722315</c:v>
                </c:pt>
                <c:pt idx="1342">
                  <c:v>319.22905555555553</c:v>
                </c:pt>
                <c:pt idx="1343">
                  <c:v>416.34950638888796</c:v>
                </c:pt>
                <c:pt idx="1344">
                  <c:v>416.38662388888793</c:v>
                </c:pt>
                <c:pt idx="1345">
                  <c:v>384.06263027777868</c:v>
                </c:pt>
                <c:pt idx="1346">
                  <c:v>287.00713506944169</c:v>
                </c:pt>
                <c:pt idx="1347">
                  <c:v>189.93308111110926</c:v>
                </c:pt>
                <c:pt idx="1348">
                  <c:v>92.849747777781459</c:v>
                </c:pt>
                <c:pt idx="1349">
                  <c:v>-133.6965887499972</c:v>
                </c:pt>
                <c:pt idx="1350">
                  <c:v>-425.01154437500361</c:v>
                </c:pt>
                <c:pt idx="1351">
                  <c:v>-651.64139527777775</c:v>
                </c:pt>
                <c:pt idx="1352">
                  <c:v>-748.85463986111017</c:v>
                </c:pt>
                <c:pt idx="1353">
                  <c:v>-781.34566222222406</c:v>
                </c:pt>
                <c:pt idx="1354">
                  <c:v>-813.84596395833319</c:v>
                </c:pt>
                <c:pt idx="1355">
                  <c:v>-878.70737680555635</c:v>
                </c:pt>
                <c:pt idx="1356">
                  <c:v>-1008.3095706249982</c:v>
                </c:pt>
                <c:pt idx="1357">
                  <c:v>-1105.5692120833307</c:v>
                </c:pt>
                <c:pt idx="1358">
                  <c:v>-1170.4770218055585</c:v>
                </c:pt>
                <c:pt idx="1359">
                  <c:v>-1267.7552220138907</c:v>
                </c:pt>
                <c:pt idx="1360">
                  <c:v>-1300.3297587499978</c:v>
                </c:pt>
                <c:pt idx="1361">
                  <c:v>-1009.2839049999982</c:v>
                </c:pt>
                <c:pt idx="1362">
                  <c:v>-426.91381625000145</c:v>
                </c:pt>
                <c:pt idx="1363">
                  <c:v>220.27128847222087</c:v>
                </c:pt>
                <c:pt idx="1364">
                  <c:v>802.82696472222233</c:v>
                </c:pt>
                <c:pt idx="1365">
                  <c:v>867.67909819444537</c:v>
                </c:pt>
                <c:pt idx="1366">
                  <c:v>447.05888875000181</c:v>
                </c:pt>
                <c:pt idx="1367">
                  <c:v>-70.709609652778681</c:v>
                </c:pt>
                <c:pt idx="1368">
                  <c:v>-718.0060668750009</c:v>
                </c:pt>
                <c:pt idx="1369">
                  <c:v>-977.07126388888889</c:v>
                </c:pt>
                <c:pt idx="1370">
                  <c:v>-556.52528944444543</c:v>
                </c:pt>
                <c:pt idx="1371">
                  <c:v>-38.803187916667099</c:v>
                </c:pt>
                <c:pt idx="1372">
                  <c:v>155.36347875000001</c:v>
                </c:pt>
                <c:pt idx="1373">
                  <c:v>-6.4420768055555584</c:v>
                </c:pt>
                <c:pt idx="1374">
                  <c:v>-362.46069590277591</c:v>
                </c:pt>
                <c:pt idx="1375">
                  <c:v>-815.61832458333322</c:v>
                </c:pt>
                <c:pt idx="1376">
                  <c:v>-1592.4612993750018</c:v>
                </c:pt>
                <c:pt idx="1377">
                  <c:v>-2693.0638552777768</c:v>
                </c:pt>
                <c:pt idx="1378">
                  <c:v>-3276.0556621527758</c:v>
                </c:pt>
                <c:pt idx="1379">
                  <c:v>-3276.5474690277779</c:v>
                </c:pt>
                <c:pt idx="1380">
                  <c:v>-3277.0392759027777</c:v>
                </c:pt>
                <c:pt idx="1381">
                  <c:v>-2306.6977494444436</c:v>
                </c:pt>
                <c:pt idx="1382">
                  <c:v>55.449936041666447</c:v>
                </c:pt>
                <c:pt idx="1383">
                  <c:v>1964.9410790972215</c:v>
                </c:pt>
                <c:pt idx="1384">
                  <c:v>2191.802914375</c:v>
                </c:pt>
                <c:pt idx="1385">
                  <c:v>1383.0256797222235</c:v>
                </c:pt>
                <c:pt idx="1386">
                  <c:v>800.62775284722227</c:v>
                </c:pt>
                <c:pt idx="1387">
                  <c:v>1027.2390449999984</c:v>
                </c:pt>
                <c:pt idx="1388">
                  <c:v>1739.3505181944438</c:v>
                </c:pt>
                <c:pt idx="1389">
                  <c:v>2451.5826232638892</c:v>
                </c:pt>
                <c:pt idx="1390">
                  <c:v>2646.1204649305564</c:v>
                </c:pt>
                <c:pt idx="1391">
                  <c:v>2193.4082462499987</c:v>
                </c:pt>
                <c:pt idx="1392">
                  <c:v>1481.7050655555536</c:v>
                </c:pt>
                <c:pt idx="1393">
                  <c:v>834.62203395833376</c:v>
                </c:pt>
                <c:pt idx="1394">
                  <c:v>349.26104354166711</c:v>
                </c:pt>
                <c:pt idx="1395">
                  <c:v>90.372154652779145</c:v>
                </c:pt>
                <c:pt idx="1396">
                  <c:v>-103.81307076388794</c:v>
                </c:pt>
                <c:pt idx="1397">
                  <c:v>-330.39652479166659</c:v>
                </c:pt>
                <c:pt idx="1398">
                  <c:v>-492.2855947222223</c:v>
                </c:pt>
                <c:pt idx="1399">
                  <c:v>-654.19322340277768</c:v>
                </c:pt>
                <c:pt idx="1400">
                  <c:v>-816.1286902083333</c:v>
                </c:pt>
                <c:pt idx="1401">
                  <c:v>-913.36049354166812</c:v>
                </c:pt>
                <c:pt idx="1402">
                  <c:v>-1107.6849095833327</c:v>
                </c:pt>
                <c:pt idx="1403">
                  <c:v>-1658.0279447222224</c:v>
                </c:pt>
                <c:pt idx="1404">
                  <c:v>-2661.5378879166674</c:v>
                </c:pt>
                <c:pt idx="1405">
                  <c:v>-3276.8908059027767</c:v>
                </c:pt>
                <c:pt idx="1406">
                  <c:v>-2727.2437238888888</c:v>
                </c:pt>
                <c:pt idx="1407">
                  <c:v>-1238.9666702777781</c:v>
                </c:pt>
                <c:pt idx="1408">
                  <c:v>55.412818541666454</c:v>
                </c:pt>
                <c:pt idx="1409">
                  <c:v>346.69993604166712</c:v>
                </c:pt>
                <c:pt idx="1410">
                  <c:v>184.91293923611042</c:v>
                </c:pt>
                <c:pt idx="1411">
                  <c:v>23.098104305556035</c:v>
                </c:pt>
                <c:pt idx="1412">
                  <c:v>-74.013067152777552</c:v>
                </c:pt>
                <c:pt idx="1413">
                  <c:v>55.394259791666443</c:v>
                </c:pt>
                <c:pt idx="1414">
                  <c:v>637.90353916666663</c:v>
                </c:pt>
                <c:pt idx="1415">
                  <c:v>1544.144561527778</c:v>
                </c:pt>
                <c:pt idx="1416">
                  <c:v>2288.7192189583325</c:v>
                </c:pt>
                <c:pt idx="1417">
                  <c:v>2515.5903336111101</c:v>
                </c:pt>
                <c:pt idx="1418">
                  <c:v>2127.5910577777781</c:v>
                </c:pt>
                <c:pt idx="1419">
                  <c:v>1221.7119310416681</c:v>
                </c:pt>
                <c:pt idx="1420">
                  <c:v>153.869499375</c:v>
                </c:pt>
                <c:pt idx="1421">
                  <c:v>-946.48251340277966</c:v>
                </c:pt>
                <c:pt idx="1422">
                  <c:v>-1658.6682215972223</c:v>
                </c:pt>
                <c:pt idx="1423">
                  <c:v>-1141.1688250694447</c:v>
                </c:pt>
                <c:pt idx="1424">
                  <c:v>-73.344952152776386</c:v>
                </c:pt>
                <c:pt idx="1425">
                  <c:v>800.43288597222227</c:v>
                </c:pt>
                <c:pt idx="1426">
                  <c:v>1739.0628575694438</c:v>
                </c:pt>
                <c:pt idx="1427">
                  <c:v>1933.526464236111</c:v>
                </c:pt>
                <c:pt idx="1428">
                  <c:v>1124.7121120833333</c:v>
                </c:pt>
                <c:pt idx="1429">
                  <c:v>186.30484548611156</c:v>
                </c:pt>
                <c:pt idx="1430">
                  <c:v>-622.77860854166624</c:v>
                </c:pt>
                <c:pt idx="1431">
                  <c:v>-1561.4178595138881</c:v>
                </c:pt>
                <c:pt idx="1432">
                  <c:v>-2694.3815265277776</c:v>
                </c:pt>
                <c:pt idx="1433">
                  <c:v>-3277.3733334027779</c:v>
                </c:pt>
                <c:pt idx="1434">
                  <c:v>-3310.2262513888886</c:v>
                </c:pt>
                <c:pt idx="1435">
                  <c:v>-2081.0051154166658</c:v>
                </c:pt>
                <c:pt idx="1436">
                  <c:v>-139.47763937500073</c:v>
                </c:pt>
                <c:pt idx="1437">
                  <c:v>799.05025909722235</c:v>
                </c:pt>
                <c:pt idx="1438">
                  <c:v>896.2635036805558</c:v>
                </c:pt>
                <c:pt idx="1439">
                  <c:v>475.65257361111117</c:v>
                </c:pt>
                <c:pt idx="1440">
                  <c:v>-42.115924791667112</c:v>
                </c:pt>
                <c:pt idx="1441">
                  <c:v>-657.04199152777778</c:v>
                </c:pt>
                <c:pt idx="1442">
                  <c:v>-851.37568694444371</c:v>
                </c:pt>
                <c:pt idx="1443">
                  <c:v>-366.07965215277818</c:v>
                </c:pt>
                <c:pt idx="1444">
                  <c:v>151.6702875</c:v>
                </c:pt>
                <c:pt idx="1445">
                  <c:v>313.50368118055553</c:v>
                </c:pt>
                <c:pt idx="1446">
                  <c:v>22.272239930554861</c:v>
                </c:pt>
                <c:pt idx="1447">
                  <c:v>-980.97788076388895</c:v>
                </c:pt>
                <c:pt idx="1448">
                  <c:v>-2437.4969826388888</c:v>
                </c:pt>
                <c:pt idx="1449">
                  <c:v>-3214.6368974305556</c:v>
                </c:pt>
                <c:pt idx="1450">
                  <c:v>-2664.9898154166672</c:v>
                </c:pt>
                <c:pt idx="1451">
                  <c:v>-1338.499758611111</c:v>
                </c:pt>
                <c:pt idx="1452">
                  <c:v>-238.33333333333331</c:v>
                </c:pt>
                <c:pt idx="1453">
                  <c:v>150</c:v>
                </c:pt>
                <c:pt idx="1454">
                  <c:v>150</c:v>
                </c:pt>
                <c:pt idx="1455">
                  <c:v>150</c:v>
                </c:pt>
                <c:pt idx="1456">
                  <c:v>150</c:v>
                </c:pt>
                <c:pt idx="1457">
                  <c:v>150</c:v>
                </c:pt>
                <c:pt idx="1458">
                  <c:v>150</c:v>
                </c:pt>
                <c:pt idx="1459">
                  <c:v>150</c:v>
                </c:pt>
                <c:pt idx="1460">
                  <c:v>150</c:v>
                </c:pt>
                <c:pt idx="1461">
                  <c:v>150</c:v>
                </c:pt>
                <c:pt idx="1462">
                  <c:v>150</c:v>
                </c:pt>
                <c:pt idx="1463">
                  <c:v>150</c:v>
                </c:pt>
                <c:pt idx="1464">
                  <c:v>150</c:v>
                </c:pt>
                <c:pt idx="1465">
                  <c:v>150</c:v>
                </c:pt>
                <c:pt idx="1466">
                  <c:v>150</c:v>
                </c:pt>
                <c:pt idx="1467">
                  <c:v>150</c:v>
                </c:pt>
                <c:pt idx="1468">
                  <c:v>150</c:v>
                </c:pt>
                <c:pt idx="1469">
                  <c:v>150</c:v>
                </c:pt>
                <c:pt idx="1470">
                  <c:v>150</c:v>
                </c:pt>
                <c:pt idx="1471">
                  <c:v>150</c:v>
                </c:pt>
                <c:pt idx="1472">
                  <c:v>150</c:v>
                </c:pt>
                <c:pt idx="1473">
                  <c:v>150</c:v>
                </c:pt>
                <c:pt idx="1474">
                  <c:v>150</c:v>
                </c:pt>
                <c:pt idx="1475">
                  <c:v>150</c:v>
                </c:pt>
                <c:pt idx="1476">
                  <c:v>150</c:v>
                </c:pt>
                <c:pt idx="1477">
                  <c:v>150</c:v>
                </c:pt>
                <c:pt idx="1478">
                  <c:v>861.94444444444446</c:v>
                </c:pt>
                <c:pt idx="1479">
                  <c:v>1574.0930351388888</c:v>
                </c:pt>
                <c:pt idx="1480">
                  <c:v>1477.2138480555554</c:v>
                </c:pt>
                <c:pt idx="1481">
                  <c:v>1283.223489513889</c:v>
                </c:pt>
                <c:pt idx="1482">
                  <c:v>1089.2052928472219</c:v>
                </c:pt>
                <c:pt idx="1483">
                  <c:v>959.88148027777765</c:v>
                </c:pt>
                <c:pt idx="1484">
                  <c:v>895.27061055555578</c:v>
                </c:pt>
                <c:pt idx="1485">
                  <c:v>960.09490590277778</c:v>
                </c:pt>
                <c:pt idx="1486">
                  <c:v>1186.7525949305552</c:v>
                </c:pt>
                <c:pt idx="1487">
                  <c:v>1478.1696236805553</c:v>
                </c:pt>
                <c:pt idx="1488">
                  <c:v>1801.994160416667</c:v>
                </c:pt>
                <c:pt idx="1489">
                  <c:v>2125.8650940277785</c:v>
                </c:pt>
                <c:pt idx="1490">
                  <c:v>2385.060202291666</c:v>
                </c:pt>
                <c:pt idx="1491">
                  <c:v>2547.1998153472214</c:v>
                </c:pt>
                <c:pt idx="1492">
                  <c:v>2547.5524315972229</c:v>
                </c:pt>
                <c:pt idx="1493">
                  <c:v>2418.4420446527779</c:v>
                </c:pt>
                <c:pt idx="1494">
                  <c:v>2256.951987847222</c:v>
                </c:pt>
                <c:pt idx="1495">
                  <c:v>2030.7118706944434</c:v>
                </c:pt>
                <c:pt idx="1496">
                  <c:v>1804.4346360416671</c:v>
                </c:pt>
                <c:pt idx="1497">
                  <c:v>1578.1295632638908</c:v>
                </c:pt>
                <c:pt idx="1498">
                  <c:v>1319.4262618749981</c:v>
                </c:pt>
                <c:pt idx="1499">
                  <c:v>1060.6858429861102</c:v>
                </c:pt>
                <c:pt idx="1500">
                  <c:v>801.90830659722224</c:v>
                </c:pt>
                <c:pt idx="1501">
                  <c:v>672.53809715277816</c:v>
                </c:pt>
                <c:pt idx="1502">
                  <c:v>607.8901099305574</c:v>
                </c:pt>
                <c:pt idx="1503">
                  <c:v>575.58467506944362</c:v>
                </c:pt>
                <c:pt idx="1504">
                  <c:v>575.64963069444354</c:v>
                </c:pt>
                <c:pt idx="1505">
                  <c:v>510.98308472222266</c:v>
                </c:pt>
                <c:pt idx="1506">
                  <c:v>478.66837048611114</c:v>
                </c:pt>
                <c:pt idx="1507">
                  <c:v>511.07587847222271</c:v>
                </c:pt>
                <c:pt idx="1508">
                  <c:v>575.85377694444355</c:v>
                </c:pt>
                <c:pt idx="1509">
                  <c:v>673.00206590277821</c:v>
                </c:pt>
                <c:pt idx="1510">
                  <c:v>867.25224694444535</c:v>
                </c:pt>
                <c:pt idx="1511">
                  <c:v>1126.2617677083333</c:v>
                </c:pt>
                <c:pt idx="1512">
                  <c:v>1385.3084059722212</c:v>
                </c:pt>
                <c:pt idx="1513">
                  <c:v>1612.031050625</c:v>
                </c:pt>
                <c:pt idx="1514">
                  <c:v>1709.3370889583325</c:v>
                </c:pt>
                <c:pt idx="1515">
                  <c:v>1612.4764606250001</c:v>
                </c:pt>
                <c:pt idx="1516">
                  <c:v>1321.4213275000029</c:v>
                </c:pt>
                <c:pt idx="1517">
                  <c:v>1030.310518125001</c:v>
                </c:pt>
                <c:pt idx="1518">
                  <c:v>803.89409284722228</c:v>
                </c:pt>
                <c:pt idx="1519">
                  <c:v>642.16277229166667</c:v>
                </c:pt>
                <c:pt idx="1520">
                  <c:v>512.78328347222032</c:v>
                </c:pt>
                <c:pt idx="1521">
                  <c:v>383.37595652777406</c:v>
                </c:pt>
                <c:pt idx="1522">
                  <c:v>221.59823909722314</c:v>
                </c:pt>
                <c:pt idx="1523">
                  <c:v>-4.9388180555555721</c:v>
                </c:pt>
                <c:pt idx="1524">
                  <c:v>-328.58704666666665</c:v>
                </c:pt>
                <c:pt idx="1525">
                  <c:v>-749.38356423611015</c:v>
                </c:pt>
                <c:pt idx="1526">
                  <c:v>-1105.513535833335</c:v>
                </c:pt>
                <c:pt idx="1527">
                  <c:v>-1332.2454598611093</c:v>
                </c:pt>
                <c:pt idx="1528">
                  <c:v>-1332.4681648611092</c:v>
                </c:pt>
                <c:pt idx="1529">
                  <c:v>-1138.5056444444444</c:v>
                </c:pt>
                <c:pt idx="1530">
                  <c:v>-847.42267319444488</c:v>
                </c:pt>
                <c:pt idx="1531">
                  <c:v>-491.57108284722227</c:v>
                </c:pt>
                <c:pt idx="1532">
                  <c:v>-135.66381624999954</c:v>
                </c:pt>
                <c:pt idx="1533">
                  <c:v>220.28984722222083</c:v>
                </c:pt>
                <c:pt idx="1534">
                  <c:v>608.66029805555513</c:v>
                </c:pt>
                <c:pt idx="1535">
                  <c:v>1061.8086473611124</c:v>
                </c:pt>
                <c:pt idx="1536">
                  <c:v>1515.0312316666652</c:v>
                </c:pt>
                <c:pt idx="1537">
                  <c:v>1838.8650477777787</c:v>
                </c:pt>
                <c:pt idx="1538">
                  <c:v>2098.0137591666667</c:v>
                </c:pt>
                <c:pt idx="1539">
                  <c:v>2260.116254722222</c:v>
                </c:pt>
                <c:pt idx="1540">
                  <c:v>2357.5058074305593</c:v>
                </c:pt>
                <c:pt idx="1541">
                  <c:v>2390.191696666664</c:v>
                </c:pt>
                <c:pt idx="1542">
                  <c:v>2261.0627509722221</c:v>
                </c:pt>
                <c:pt idx="1543">
                  <c:v>1970.1004115972248</c:v>
                </c:pt>
                <c:pt idx="1544">
                  <c:v>1484.9157293055537</c:v>
                </c:pt>
                <c:pt idx="1545">
                  <c:v>999.64753263888713</c:v>
                </c:pt>
                <c:pt idx="1546">
                  <c:v>676.12921527777587</c:v>
                </c:pt>
                <c:pt idx="1547">
                  <c:v>482.01822486111115</c:v>
                </c:pt>
                <c:pt idx="1548">
                  <c:v>449.69423125000185</c:v>
                </c:pt>
                <c:pt idx="1549">
                  <c:v>482.10173923611114</c:v>
                </c:pt>
                <c:pt idx="1550">
                  <c:v>546.87035833333425</c:v>
                </c:pt>
                <c:pt idx="1551">
                  <c:v>611.65753618055737</c:v>
                </c:pt>
                <c:pt idx="1552">
                  <c:v>644.08360291666668</c:v>
                </c:pt>
                <c:pt idx="1553">
                  <c:v>644.15783791666661</c:v>
                </c:pt>
                <c:pt idx="1554">
                  <c:v>644.22279354166665</c:v>
                </c:pt>
                <c:pt idx="1555">
                  <c:v>709.01925076388511</c:v>
                </c:pt>
                <c:pt idx="1556">
                  <c:v>806.18609847222228</c:v>
                </c:pt>
                <c:pt idx="1557">
                  <c:v>903.37150493055924</c:v>
                </c:pt>
                <c:pt idx="1558">
                  <c:v>1032.9273018750009</c:v>
                </c:pt>
                <c:pt idx="1559">
                  <c:v>1162.5109369444426</c:v>
                </c:pt>
                <c:pt idx="1560">
                  <c:v>1195.0205180555517</c:v>
                </c:pt>
                <c:pt idx="1561">
                  <c:v>1195.1689880555564</c:v>
                </c:pt>
                <c:pt idx="1562">
                  <c:v>1195.3174580555562</c:v>
                </c:pt>
                <c:pt idx="1563">
                  <c:v>1227.8270391666656</c:v>
                </c:pt>
                <c:pt idx="1564">
                  <c:v>1260.3458996527797</c:v>
                </c:pt>
                <c:pt idx="1565">
                  <c:v>1260.5036490277796</c:v>
                </c:pt>
                <c:pt idx="1566">
                  <c:v>1293.022509513889</c:v>
                </c:pt>
                <c:pt idx="1567">
                  <c:v>1260.828427152775</c:v>
                </c:pt>
                <c:pt idx="1568">
                  <c:v>1163.8935638194425</c:v>
                </c:pt>
                <c:pt idx="1569">
                  <c:v>1099.3105322222241</c:v>
                </c:pt>
                <c:pt idx="1570">
                  <c:v>1034.7182212500009</c:v>
                </c:pt>
                <c:pt idx="1571">
                  <c:v>970.11663090277773</c:v>
                </c:pt>
                <c:pt idx="1572">
                  <c:v>905.5057611805546</c:v>
                </c:pt>
                <c:pt idx="1573">
                  <c:v>776.16338986110827</c:v>
                </c:pt>
                <c:pt idx="1574">
                  <c:v>614.43206930555743</c:v>
                </c:pt>
                <c:pt idx="1575">
                  <c:v>485.04330111111113</c:v>
                </c:pt>
                <c:pt idx="1576">
                  <c:v>323.27486305555556</c:v>
                </c:pt>
                <c:pt idx="1577">
                  <c:v>161.47858687499999</c:v>
                </c:pt>
                <c:pt idx="1578">
                  <c:v>32.024863055553737</c:v>
                </c:pt>
                <c:pt idx="1579">
                  <c:v>-32.725197291664813</c:v>
                </c:pt>
                <c:pt idx="1580">
                  <c:v>-97.475257638887939</c:v>
                </c:pt>
                <c:pt idx="1581">
                  <c:v>-129.88276562500181</c:v>
                </c:pt>
                <c:pt idx="1582">
                  <c:v>-162.28099423611116</c:v>
                </c:pt>
                <c:pt idx="1583">
                  <c:v>-259.42000381944354</c:v>
                </c:pt>
                <c:pt idx="1584">
                  <c:v>-324.20718166666666</c:v>
                </c:pt>
                <c:pt idx="1585">
                  <c:v>-389.00363888888978</c:v>
                </c:pt>
                <c:pt idx="1586">
                  <c:v>-453.80937548611291</c:v>
                </c:pt>
                <c:pt idx="1587">
                  <c:v>-486.26328034722229</c:v>
                </c:pt>
                <c:pt idx="1588">
                  <c:v>-453.99496298610825</c:v>
                </c:pt>
                <c:pt idx="1589">
                  <c:v>-356.99514402777589</c:v>
                </c:pt>
                <c:pt idx="1590">
                  <c:v>-259.97676631944353</c:v>
                </c:pt>
                <c:pt idx="1591">
                  <c:v>-162.94910923611113</c:v>
                </c:pt>
                <c:pt idx="1592">
                  <c:v>-98.264004513892559</c:v>
                </c:pt>
                <c:pt idx="1593">
                  <c:v>-33.57889979166481</c:v>
                </c:pt>
                <c:pt idx="1594">
                  <c:v>31.124763680558289</c:v>
                </c:pt>
                <c:pt idx="1595">
                  <c:v>-33.616017291669436</c:v>
                </c:pt>
                <c:pt idx="1596">
                  <c:v>-98.375357013887935</c:v>
                </c:pt>
                <c:pt idx="1597">
                  <c:v>-195.49580784722036</c:v>
                </c:pt>
                <c:pt idx="1598">
                  <c:v>-325.00520791666662</c:v>
                </c:pt>
                <c:pt idx="1599">
                  <c:v>-389.8016651388898</c:v>
                </c:pt>
                <c:pt idx="1600">
                  <c:v>-454.60740173611293</c:v>
                </c:pt>
                <c:pt idx="1601">
                  <c:v>-487.06130659722226</c:v>
                </c:pt>
                <c:pt idx="1602">
                  <c:v>-422.43187812499912</c:v>
                </c:pt>
                <c:pt idx="1603">
                  <c:v>-293.06166868055732</c:v>
                </c:pt>
                <c:pt idx="1604">
                  <c:v>-196.03401159722495</c:v>
                </c:pt>
                <c:pt idx="1605">
                  <c:v>-66.635964027774094</c:v>
                </c:pt>
                <c:pt idx="1606">
                  <c:v>30.4288105555583</c:v>
                </c:pt>
                <c:pt idx="1607">
                  <c:v>95.132474027776851</c:v>
                </c:pt>
                <c:pt idx="1608">
                  <c:v>159.85469624999999</c:v>
                </c:pt>
                <c:pt idx="1609">
                  <c:v>224.57691847222313</c:v>
                </c:pt>
                <c:pt idx="1610">
                  <c:v>256.95658833333243</c:v>
                </c:pt>
                <c:pt idx="1611">
                  <c:v>289.32697881944171</c:v>
                </c:pt>
                <c:pt idx="1612">
                  <c:v>386.43815027777867</c:v>
                </c:pt>
                <c:pt idx="1613">
                  <c:v>483.55860111111116</c:v>
                </c:pt>
                <c:pt idx="1614">
                  <c:v>580.69761069444348</c:v>
                </c:pt>
                <c:pt idx="1615">
                  <c:v>677.84589965278053</c:v>
                </c:pt>
                <c:pt idx="1616">
                  <c:v>807.37385847222231</c:v>
                </c:pt>
                <c:pt idx="1617">
                  <c:v>904.5592649305546</c:v>
                </c:pt>
                <c:pt idx="1618">
                  <c:v>969.39283965277775</c:v>
                </c:pt>
                <c:pt idx="1619">
                  <c:v>937.1523604166639</c:v>
                </c:pt>
                <c:pt idx="1620">
                  <c:v>840.17110020833138</c:v>
                </c:pt>
                <c:pt idx="1621">
                  <c:v>743.18056062500364</c:v>
                </c:pt>
                <c:pt idx="1622">
                  <c:v>613.8103511805574</c:v>
                </c:pt>
                <c:pt idx="1623">
                  <c:v>419.69936076388797</c:v>
                </c:pt>
                <c:pt idx="1624">
                  <c:v>193.19014173610927</c:v>
                </c:pt>
                <c:pt idx="1625">
                  <c:v>-0.98580430555557541</c:v>
                </c:pt>
                <c:pt idx="1626">
                  <c:v>-292.27292180555276</c:v>
                </c:pt>
                <c:pt idx="1627">
                  <c:v>-615.97682666666844</c:v>
                </c:pt>
                <c:pt idx="1628">
                  <c:v>-874.9956268055563</c:v>
                </c:pt>
                <c:pt idx="1629">
                  <c:v>-1036.9682111111119</c:v>
                </c:pt>
                <c:pt idx="1630">
                  <c:v>-1037.144519236112</c:v>
                </c:pt>
                <c:pt idx="1631">
                  <c:v>-843.14488131944256</c:v>
                </c:pt>
                <c:pt idx="1632">
                  <c:v>-552.01551319444536</c:v>
                </c:pt>
                <c:pt idx="1633">
                  <c:v>-228.48791645833421</c:v>
                </c:pt>
                <c:pt idx="1634">
                  <c:v>30.373134305558295</c:v>
                </c:pt>
                <c:pt idx="1635">
                  <c:v>127.44718826389072</c:v>
                </c:pt>
                <c:pt idx="1636">
                  <c:v>127.44718826388612</c:v>
                </c:pt>
                <c:pt idx="1637">
                  <c:v>30.354575555553737</c:v>
                </c:pt>
                <c:pt idx="1638">
                  <c:v>-66.756595902774109</c:v>
                </c:pt>
                <c:pt idx="1639">
                  <c:v>-131.51593562499721</c:v>
                </c:pt>
                <c:pt idx="1640">
                  <c:v>-131.56233250000182</c:v>
                </c:pt>
                <c:pt idx="1641">
                  <c:v>-34.516116666669433</c:v>
                </c:pt>
                <c:pt idx="1642">
                  <c:v>127.27088013889073</c:v>
                </c:pt>
                <c:pt idx="1643">
                  <c:v>353.80793729166942</c:v>
                </c:pt>
                <c:pt idx="1644">
                  <c:v>548.02100083332959</c:v>
                </c:pt>
                <c:pt idx="1645">
                  <c:v>709.89151201388518</c:v>
                </c:pt>
                <c:pt idx="1646">
                  <c:v>839.42875020833617</c:v>
                </c:pt>
                <c:pt idx="1647">
                  <c:v>936.61415666666846</c:v>
                </c:pt>
                <c:pt idx="1648">
                  <c:v>1033.818121875001</c:v>
                </c:pt>
                <c:pt idx="1649">
                  <c:v>1066.3091442361101</c:v>
                </c:pt>
                <c:pt idx="1650">
                  <c:v>1066.4390554861102</c:v>
                </c:pt>
                <c:pt idx="1651">
                  <c:v>1001.8467445138916</c:v>
                </c:pt>
                <c:pt idx="1652">
                  <c:v>904.87476368055468</c:v>
                </c:pt>
                <c:pt idx="1653">
                  <c:v>840.25461458333143</c:v>
                </c:pt>
                <c:pt idx="1654">
                  <c:v>743.26407499999914</c:v>
                </c:pt>
                <c:pt idx="1655">
                  <c:v>678.61608777777587</c:v>
                </c:pt>
                <c:pt idx="1656">
                  <c:v>678.69032277778058</c:v>
                </c:pt>
                <c:pt idx="1657">
                  <c:v>678.76455777778051</c:v>
                </c:pt>
                <c:pt idx="1658">
                  <c:v>678.83879277777589</c:v>
                </c:pt>
                <c:pt idx="1659">
                  <c:v>678.91302777777594</c:v>
                </c:pt>
                <c:pt idx="1660">
                  <c:v>678.98726277777587</c:v>
                </c:pt>
                <c:pt idx="1661">
                  <c:v>646.70038666666665</c:v>
                </c:pt>
                <c:pt idx="1662">
                  <c:v>646.76534229166668</c:v>
                </c:pt>
                <c:pt idx="1663">
                  <c:v>646.83957729166661</c:v>
                </c:pt>
                <c:pt idx="1664">
                  <c:v>582.18231069444812</c:v>
                </c:pt>
                <c:pt idx="1665">
                  <c:v>549.87687583333422</c:v>
                </c:pt>
                <c:pt idx="1666">
                  <c:v>485.21032986111118</c:v>
                </c:pt>
                <c:pt idx="1667">
                  <c:v>420.52522513888795</c:v>
                </c:pt>
                <c:pt idx="1668">
                  <c:v>388.2012315277741</c:v>
                </c:pt>
                <c:pt idx="1669">
                  <c:v>355.86795854166945</c:v>
                </c:pt>
                <c:pt idx="1670">
                  <c:v>323.5346855555556</c:v>
                </c:pt>
                <c:pt idx="1671">
                  <c:v>258.83102208333241</c:v>
                </c:pt>
                <c:pt idx="1672">
                  <c:v>226.47919034722315</c:v>
                </c:pt>
                <c:pt idx="1673">
                  <c:v>226.48846972222313</c:v>
                </c:pt>
                <c:pt idx="1674">
                  <c:v>194.13663798611387</c:v>
                </c:pt>
                <c:pt idx="1675">
                  <c:v>161.775526875</c:v>
                </c:pt>
                <c:pt idx="1676">
                  <c:v>129.41441576388613</c:v>
                </c:pt>
                <c:pt idx="1677">
                  <c:v>64.682914166662982</c:v>
                </c:pt>
                <c:pt idx="1678">
                  <c:v>-5.7866805555562451E-2</c:v>
                </c:pt>
                <c:pt idx="1679">
                  <c:v>-32.446816041664817</c:v>
                </c:pt>
                <c:pt idx="1680">
                  <c:v>-32.474654166664806</c:v>
                </c:pt>
                <c:pt idx="1681">
                  <c:v>32.21972993055374</c:v>
                </c:pt>
                <c:pt idx="1682">
                  <c:v>129.29378388888614</c:v>
                </c:pt>
                <c:pt idx="1683">
                  <c:v>226.37711722222315</c:v>
                </c:pt>
                <c:pt idx="1684">
                  <c:v>355.84012041666944</c:v>
                </c:pt>
                <c:pt idx="1685">
                  <c:v>420.59946013888793</c:v>
                </c:pt>
                <c:pt idx="1686">
                  <c:v>420.63657763888796</c:v>
                </c:pt>
                <c:pt idx="1687">
                  <c:v>420.67369513889253</c:v>
                </c:pt>
                <c:pt idx="1688">
                  <c:v>355.98859041666481</c:v>
                </c:pt>
                <c:pt idx="1689">
                  <c:v>291.28492694444174</c:v>
                </c:pt>
                <c:pt idx="1690">
                  <c:v>258.94237458333703</c:v>
                </c:pt>
                <c:pt idx="1691">
                  <c:v>226.59054284722313</c:v>
                </c:pt>
                <c:pt idx="1692">
                  <c:v>226.59982222221853</c:v>
                </c:pt>
                <c:pt idx="1693">
                  <c:v>226.60910159721854</c:v>
                </c:pt>
                <c:pt idx="1694">
                  <c:v>226.61838097222775</c:v>
                </c:pt>
                <c:pt idx="1695">
                  <c:v>226.62766034722773</c:v>
                </c:pt>
                <c:pt idx="1696">
                  <c:v>226.63693972221853</c:v>
                </c:pt>
                <c:pt idx="1697">
                  <c:v>226.64621909721853</c:v>
                </c:pt>
                <c:pt idx="1698">
                  <c:v>194.29438736110927</c:v>
                </c:pt>
                <c:pt idx="1699">
                  <c:v>129.57216513889074</c:v>
                </c:pt>
                <c:pt idx="1700">
                  <c:v>64.840663541672185</c:v>
                </c:pt>
                <c:pt idx="1701">
                  <c:v>32.460993680553713</c:v>
                </c:pt>
                <c:pt idx="1702">
                  <c:v>32.442434930553731</c:v>
                </c:pt>
                <c:pt idx="1703">
                  <c:v>6.2765069444424171E-2</c:v>
                </c:pt>
                <c:pt idx="1704">
                  <c:v>3.4926944444436003E-2</c:v>
                </c:pt>
                <c:pt idx="1705">
                  <c:v>32.377479305558296</c:v>
                </c:pt>
                <c:pt idx="1706">
                  <c:v>32.358920555553738</c:v>
                </c:pt>
                <c:pt idx="1707">
                  <c:v>64.701472916667598</c:v>
                </c:pt>
                <c:pt idx="1708">
                  <c:v>97.053304652776859</c:v>
                </c:pt>
                <c:pt idx="1709">
                  <c:v>97.044025277776853</c:v>
                </c:pt>
                <c:pt idx="1710">
                  <c:v>161.75696812500001</c:v>
                </c:pt>
                <c:pt idx="1711">
                  <c:v>226.48846972222313</c:v>
                </c:pt>
                <c:pt idx="1712">
                  <c:v>258.85886020833243</c:v>
                </c:pt>
                <c:pt idx="1713">
                  <c:v>323.59964118055558</c:v>
                </c:pt>
                <c:pt idx="1714">
                  <c:v>355.98859041666947</c:v>
                </c:pt>
                <c:pt idx="1715">
                  <c:v>388.37753965277409</c:v>
                </c:pt>
                <c:pt idx="1716">
                  <c:v>420.77576826388793</c:v>
                </c:pt>
                <c:pt idx="1717">
                  <c:v>453.17399687500182</c:v>
                </c:pt>
                <c:pt idx="1718">
                  <c:v>485.58150486111117</c:v>
                </c:pt>
                <c:pt idx="1719">
                  <c:v>517.98901284722035</c:v>
                </c:pt>
                <c:pt idx="1720">
                  <c:v>518.04468909722038</c:v>
                </c:pt>
                <c:pt idx="1721">
                  <c:v>453.36886375000182</c:v>
                </c:pt>
                <c:pt idx="1722">
                  <c:v>356.32264791666478</c:v>
                </c:pt>
                <c:pt idx="1723">
                  <c:v>259.25787333333699</c:v>
                </c:pt>
                <c:pt idx="1724">
                  <c:v>162.18381937500001</c:v>
                </c:pt>
                <c:pt idx="1725">
                  <c:v>-31.992126666674011</c:v>
                </c:pt>
                <c:pt idx="1726">
                  <c:v>-290.9274124305482</c:v>
                </c:pt>
                <c:pt idx="1727">
                  <c:v>-582.26092680555007</c:v>
                </c:pt>
                <c:pt idx="1728">
                  <c:v>-906.00194916667033</c:v>
                </c:pt>
                <c:pt idx="1729">
                  <c:v>-1229.7893684027815</c:v>
                </c:pt>
                <c:pt idx="1730">
                  <c:v>-1424.1787400694463</c:v>
                </c:pt>
                <c:pt idx="1731">
                  <c:v>-1489.1329466666648</c:v>
                </c:pt>
                <c:pt idx="1732">
                  <c:v>-1489.3742104166647</c:v>
                </c:pt>
                <c:pt idx="1733">
                  <c:v>-1424.8839725694463</c:v>
                </c:pt>
                <c:pt idx="1734">
                  <c:v>-1360.3844553472231</c:v>
                </c:pt>
                <c:pt idx="1735">
                  <c:v>-1328.2367698611092</c:v>
                </c:pt>
                <c:pt idx="1736">
                  <c:v>-1360.8113065972232</c:v>
                </c:pt>
                <c:pt idx="1737">
                  <c:v>-1361.0340115972231</c:v>
                </c:pt>
                <c:pt idx="1738">
                  <c:v>-1328.8863261111092</c:v>
                </c:pt>
                <c:pt idx="1739">
                  <c:v>-1264.3775295138862</c:v>
                </c:pt>
                <c:pt idx="1740">
                  <c:v>-1102.766840833335</c:v>
                </c:pt>
                <c:pt idx="1741">
                  <c:v>-876.40609180555634</c:v>
                </c:pt>
                <c:pt idx="1742">
                  <c:v>-714.73044749999622</c:v>
                </c:pt>
                <c:pt idx="1743">
                  <c:v>-617.76774604166849</c:v>
                </c:pt>
                <c:pt idx="1744">
                  <c:v>-520.78648583333609</c:v>
                </c:pt>
                <c:pt idx="1745">
                  <c:v>-488.51816847222227</c:v>
                </c:pt>
                <c:pt idx="1746">
                  <c:v>-488.61096222222227</c:v>
                </c:pt>
                <c:pt idx="1747">
                  <c:v>-423.98153374999913</c:v>
                </c:pt>
                <c:pt idx="1748">
                  <c:v>-359.33354652777587</c:v>
                </c:pt>
                <c:pt idx="1749">
                  <c:v>-294.68555930555738</c:v>
                </c:pt>
                <c:pt idx="1750">
                  <c:v>-197.65790222222495</c:v>
                </c:pt>
                <c:pt idx="1751">
                  <c:v>-165.34318798611113</c:v>
                </c:pt>
                <c:pt idx="1752">
                  <c:v>-165.38958486111113</c:v>
                </c:pt>
                <c:pt idx="1753">
                  <c:v>-165.43598173611113</c:v>
                </c:pt>
                <c:pt idx="1754">
                  <c:v>-165.48237861111113</c:v>
                </c:pt>
                <c:pt idx="1755">
                  <c:v>-165.52877548611113</c:v>
                </c:pt>
                <c:pt idx="1756">
                  <c:v>-165.57517236111113</c:v>
                </c:pt>
                <c:pt idx="1757">
                  <c:v>-197.98268034722037</c:v>
                </c:pt>
                <c:pt idx="1758">
                  <c:v>-198.03835659722034</c:v>
                </c:pt>
                <c:pt idx="1759">
                  <c:v>-198.08475347222034</c:v>
                </c:pt>
                <c:pt idx="1760">
                  <c:v>-230.50154083333422</c:v>
                </c:pt>
                <c:pt idx="1761">
                  <c:v>-230.55721708333422</c:v>
                </c:pt>
                <c:pt idx="1762">
                  <c:v>-230.61289333333423</c:v>
                </c:pt>
                <c:pt idx="1763">
                  <c:v>-230.66856958333423</c:v>
                </c:pt>
                <c:pt idx="1764">
                  <c:v>-263.08535694444356</c:v>
                </c:pt>
                <c:pt idx="1765">
                  <c:v>-360.23364590277589</c:v>
                </c:pt>
                <c:pt idx="1766">
                  <c:v>-554.48382694444535</c:v>
                </c:pt>
                <c:pt idx="1767">
                  <c:v>-813.4933477083332</c:v>
                </c:pt>
                <c:pt idx="1768">
                  <c:v>-1137.2622081944446</c:v>
                </c:pt>
                <c:pt idx="1769">
                  <c:v>-1493.4478560416692</c:v>
                </c:pt>
                <c:pt idx="1770">
                  <c:v>-1784.9576785416666</c:v>
                </c:pt>
                <c:pt idx="1771">
                  <c:v>-1914.6990629861086</c:v>
                </c:pt>
                <c:pt idx="1772">
                  <c:v>-1914.9960029861086</c:v>
                </c:pt>
                <c:pt idx="1773">
                  <c:v>-1850.5707207638898</c:v>
                </c:pt>
                <c:pt idx="1774">
                  <c:v>-1689.0435464583343</c:v>
                </c:pt>
                <c:pt idx="1775">
                  <c:v>-1495.127422916667</c:v>
                </c:pt>
                <c:pt idx="1776">
                  <c:v>-1398.2667945833325</c:v>
                </c:pt>
                <c:pt idx="1777">
                  <c:v>-1430.850610694444</c:v>
                </c:pt>
                <c:pt idx="1778">
                  <c:v>-1592.8881506250018</c:v>
                </c:pt>
                <c:pt idx="1779">
                  <c:v>-1852.0461413888897</c:v>
                </c:pt>
                <c:pt idx="1780">
                  <c:v>-2078.8801385416659</c:v>
                </c:pt>
                <c:pt idx="1781">
                  <c:v>-2143.9364182638892</c:v>
                </c:pt>
                <c:pt idx="1782">
                  <c:v>-2014.816751944443</c:v>
                </c:pt>
                <c:pt idx="1783">
                  <c:v>-1756.224803055555</c:v>
                </c:pt>
                <c:pt idx="1784">
                  <c:v>-1432.8642350694449</c:v>
                </c:pt>
                <c:pt idx="1785">
                  <c:v>-1206.5406035416665</c:v>
                </c:pt>
                <c:pt idx="1786">
                  <c:v>-1109.6428577083338</c:v>
                </c:pt>
                <c:pt idx="1787">
                  <c:v>-1077.4580547222224</c:v>
                </c:pt>
                <c:pt idx="1788">
                  <c:v>-1109.9954739583327</c:v>
                </c:pt>
                <c:pt idx="1789">
                  <c:v>-1239.6255059027781</c:v>
                </c:pt>
                <c:pt idx="1790">
                  <c:v>-1466.3667093055553</c:v>
                </c:pt>
                <c:pt idx="1791">
                  <c:v>-1757.867252430555</c:v>
                </c:pt>
                <c:pt idx="1792">
                  <c:v>-2049.4141924305559</c:v>
                </c:pt>
                <c:pt idx="1793">
                  <c:v>-2146.8315832638891</c:v>
                </c:pt>
                <c:pt idx="1794">
                  <c:v>-2664.9341391666667</c:v>
                </c:pt>
                <c:pt idx="1795">
                  <c:v>-1532.7777777777778</c:v>
                </c:pt>
                <c:pt idx="1796">
                  <c:v>150</c:v>
                </c:pt>
                <c:pt idx="1797">
                  <c:v>150</c:v>
                </c:pt>
                <c:pt idx="1798">
                  <c:v>150</c:v>
                </c:pt>
                <c:pt idx="1799">
                  <c:v>150</c:v>
                </c:pt>
                <c:pt idx="1800">
                  <c:v>150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65-4E01-BDAD-6870175B3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6162592"/>
        <c:axId val="416171232"/>
      </c:lineChart>
      <c:catAx>
        <c:axId val="4161625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171232"/>
        <c:crosses val="autoZero"/>
        <c:auto val="1"/>
        <c:lblAlgn val="ctr"/>
        <c:lblOffset val="100"/>
        <c:noMultiLvlLbl val="0"/>
      </c:catAx>
      <c:valAx>
        <c:axId val="41617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162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WLTC_class_3!$P$7</c:f>
              <c:strCache>
                <c:ptCount val="1"/>
                <c:pt idx="0">
                  <c:v>(J)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General">
                  <c:v>0</c:v>
                </c:pt>
                <c:pt idx="5" formatCode="General">
                  <c:v>0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  <c:pt idx="12" formatCode="General">
                  <c:v>466.77163175925932</c:v>
                </c:pt>
                <c:pt idx="13" formatCode="General">
                  <c:v>11252.187541687887</c:v>
                </c:pt>
                <c:pt idx="14" formatCode="General">
                  <c:v>58886.356144583333</c:v>
                </c:pt>
                <c:pt idx="15" formatCode="General">
                  <c:v>109012.37381432293</c:v>
                </c:pt>
                <c:pt idx="16" formatCode="General">
                  <c:v>140693.61433033948</c:v>
                </c:pt>
                <c:pt idx="17" formatCode="General">
                  <c:v>234199.2803058468</c:v>
                </c:pt>
                <c:pt idx="18" formatCode="General">
                  <c:v>336010.90880024305</c:v>
                </c:pt>
                <c:pt idx="19" formatCode="General">
                  <c:v>278472.88846682105</c:v>
                </c:pt>
                <c:pt idx="20" formatCode="General">
                  <c:v>127131.76077835652</c:v>
                </c:pt>
                <c:pt idx="21" formatCode="General">
                  <c:v>67451.11712917249</c:v>
                </c:pt>
                <c:pt idx="22" formatCode="General">
                  <c:v>65572.550373908132</c:v>
                </c:pt>
                <c:pt idx="23" formatCode="General">
                  <c:v>75727.288195555593</c:v>
                </c:pt>
                <c:pt idx="24" formatCode="General">
                  <c:v>155184.96894736114</c:v>
                </c:pt>
                <c:pt idx="25" formatCode="General">
                  <c:v>226501.73670293193</c:v>
                </c:pt>
                <c:pt idx="26" formatCode="General">
                  <c:v>281276.44649436348</c:v>
                </c:pt>
                <c:pt idx="27" formatCode="General">
                  <c:v>428160.40708661487</c:v>
                </c:pt>
                <c:pt idx="28" formatCode="General">
                  <c:v>504273.28100398136</c:v>
                </c:pt>
                <c:pt idx="29" formatCode="General">
                  <c:v>527452.62754248991</c:v>
                </c:pt>
                <c:pt idx="30" formatCode="General">
                  <c:v>431622.91328049742</c:v>
                </c:pt>
                <c:pt idx="31" formatCode="General">
                  <c:v>293204.48550467787</c:v>
                </c:pt>
                <c:pt idx="32" formatCode="General">
                  <c:v>233655.85448438252</c:v>
                </c:pt>
                <c:pt idx="33" formatCode="General">
                  <c:v>205250.95798618649</c:v>
                </c:pt>
                <c:pt idx="34" formatCode="General">
                  <c:v>146048.22671055575</c:v>
                </c:pt>
                <c:pt idx="35" formatCode="General">
                  <c:v>38680.988252556526</c:v>
                </c:pt>
                <c:pt idx="36" formatCode="General">
                  <c:v>-189352.14418249959</c:v>
                </c:pt>
                <c:pt idx="37" formatCode="General">
                  <c:v>-543119.36366747925</c:v>
                </c:pt>
                <c:pt idx="38" formatCode="General">
                  <c:v>-712142.65667732677</c:v>
                </c:pt>
                <c:pt idx="39" formatCode="General">
                  <c:v>-625983.62932233757</c:v>
                </c:pt>
                <c:pt idx="40" formatCode="General">
                  <c:v>-525828.33247932128</c:v>
                </c:pt>
                <c:pt idx="41" formatCode="General">
                  <c:v>-610364.34623331984</c:v>
                </c:pt>
                <c:pt idx="42" formatCode="General">
                  <c:v>-736656.20532291604</c:v>
                </c:pt>
                <c:pt idx="43" formatCode="General">
                  <c:v>-614069.66347841627</c:v>
                </c:pt>
                <c:pt idx="44" formatCode="General">
                  <c:v>-327528.2697897224</c:v>
                </c:pt>
                <c:pt idx="45" formatCode="General">
                  <c:v>-112483.95952578131</c:v>
                </c:pt>
                <c:pt idx="46" formatCode="General">
                  <c:v>-78503.041436481348</c:v>
                </c:pt>
                <c:pt idx="47" formatCode="General">
                  <c:v>-126123.82776808451</c:v>
                </c:pt>
                <c:pt idx="48" formatCode="General">
                  <c:v>-97748.524047407322</c:v>
                </c:pt>
                <c:pt idx="49" formatCode="General">
                  <c:v>-10300.424680810022</c:v>
                </c:pt>
                <c:pt idx="50" formatCode="General">
                  <c:v>5490.134175539949</c:v>
                </c:pt>
                <c:pt idx="51" formatCode="General">
                  <c:v>-130144.28999354174</c:v>
                </c:pt>
                <c:pt idx="52" formatCode="General">
                  <c:v>-281220.52659528545</c:v>
                </c:pt>
                <c:pt idx="53" formatCode="General">
                  <c:v>-195519.58617272566</c:v>
                </c:pt>
                <c:pt idx="54" formatCode="General">
                  <c:v>-37180.169339270811</c:v>
                </c:pt>
                <c:pt idx="55" formatCode="General">
                  <c:v>21771.275879629651</c:v>
                </c:pt>
                <c:pt idx="56" formatCode="General">
                  <c:v>28207.858</c:v>
                </c:pt>
                <c:pt idx="57" formatCode="General">
                  <c:v>47157.403083333375</c:v>
                </c:pt>
                <c:pt idx="58" formatCode="General">
                  <c:v>68428.541237048601</c:v>
                </c:pt>
                <c:pt idx="59" formatCode="General">
                  <c:v>191598.10672479158</c:v>
                </c:pt>
                <c:pt idx="60" formatCode="General">
                  <c:v>251152.94669062502</c:v>
                </c:pt>
                <c:pt idx="61" formatCode="General">
                  <c:v>139930.98539588551</c:v>
                </c:pt>
                <c:pt idx="62" formatCode="General">
                  <c:v>121232.97768114571</c:v>
                </c:pt>
                <c:pt idx="63" formatCode="General">
                  <c:v>153043.67385562509</c:v>
                </c:pt>
                <c:pt idx="64" formatCode="General">
                  <c:v>203486.82347444457</c:v>
                </c:pt>
                <c:pt idx="65" formatCode="General">
                  <c:v>152744.19603314047</c:v>
                </c:pt>
                <c:pt idx="66" formatCode="General">
                  <c:v>114763.30849690949</c:v>
                </c:pt>
                <c:pt idx="67" formatCode="General">
                  <c:v>295752.77777641965</c:v>
                </c:pt>
                <c:pt idx="68" formatCode="General">
                  <c:v>653856.00303641206</c:v>
                </c:pt>
                <c:pt idx="69" formatCode="General">
                  <c:v>959831.54432925908</c:v>
                </c:pt>
                <c:pt idx="70" formatCode="General">
                  <c:v>1179106.2061385997</c:v>
                </c:pt>
                <c:pt idx="71" formatCode="General">
                  <c:v>1249963.5266962426</c:v>
                </c:pt>
                <c:pt idx="72" formatCode="General">
                  <c:v>1070346.794159444</c:v>
                </c:pt>
                <c:pt idx="73" formatCode="General">
                  <c:v>761496.51625567873</c:v>
                </c:pt>
                <c:pt idx="74" formatCode="General">
                  <c:v>584154.60658670915</c:v>
                </c:pt>
                <c:pt idx="75" formatCode="General">
                  <c:v>582581.09273842548</c:v>
                </c:pt>
                <c:pt idx="76" formatCode="General">
                  <c:v>657742.27132879652</c:v>
                </c:pt>
                <c:pt idx="77" formatCode="General">
                  <c:v>632783.78226557642</c:v>
                </c:pt>
                <c:pt idx="78" formatCode="General">
                  <c:v>406385.10652142367</c:v>
                </c:pt>
                <c:pt idx="79" formatCode="General">
                  <c:v>49045.609099971865</c:v>
                </c:pt>
                <c:pt idx="80" formatCode="General">
                  <c:v>-147326.53421296302</c:v>
                </c:pt>
                <c:pt idx="81" formatCode="General">
                  <c:v>-343525.5829414071</c:v>
                </c:pt>
                <c:pt idx="82" formatCode="General">
                  <c:v>-282033.04703299765</c:v>
                </c:pt>
                <c:pt idx="83" formatCode="General">
                  <c:v>-34747.76608391045</c:v>
                </c:pt>
                <c:pt idx="84" formatCode="General">
                  <c:v>-173464.61023775503</c:v>
                </c:pt>
                <c:pt idx="85" formatCode="General">
                  <c:v>-254057.93866058215</c:v>
                </c:pt>
                <c:pt idx="86" formatCode="General">
                  <c:v>-225508.35254050462</c:v>
                </c:pt>
                <c:pt idx="87" formatCode="General">
                  <c:v>-169542.45647585491</c:v>
                </c:pt>
                <c:pt idx="88" formatCode="General">
                  <c:v>-602401.91533500084</c:v>
                </c:pt>
                <c:pt idx="89" formatCode="General">
                  <c:v>-1640334.6194074715</c:v>
                </c:pt>
                <c:pt idx="90" formatCode="General">
                  <c:v>-2082455.4186515622</c:v>
                </c:pt>
                <c:pt idx="91" formatCode="General">
                  <c:v>-1769074.5194035494</c:v>
                </c:pt>
                <c:pt idx="92" formatCode="General">
                  <c:v>-1030758.1851226854</c:v>
                </c:pt>
                <c:pt idx="93" formatCode="General">
                  <c:v>-538048.34722608782</c:v>
                </c:pt>
                <c:pt idx="94" formatCode="General">
                  <c:v>-469781.6510555555</c:v>
                </c:pt>
                <c:pt idx="95" formatCode="General">
                  <c:v>-445588.38629246718</c:v>
                </c:pt>
                <c:pt idx="96" formatCode="General">
                  <c:v>-252001.94300518514</c:v>
                </c:pt>
                <c:pt idx="97" formatCode="General">
                  <c:v>-98422.596422499977</c:v>
                </c:pt>
                <c:pt idx="98" formatCode="General">
                  <c:v>-60774.99613013889</c:v>
                </c:pt>
                <c:pt idx="99" formatCode="General">
                  <c:v>0</c:v>
                </c:pt>
                <c:pt idx="100" formatCode="General">
                  <c:v>0</c:v>
                </c:pt>
                <c:pt idx="101" formatCode="General">
                  <c:v>0</c:v>
                </c:pt>
                <c:pt idx="102" formatCode="General">
                  <c:v>0</c:v>
                </c:pt>
                <c:pt idx="103" formatCode="General">
                  <c:v>0</c:v>
                </c:pt>
                <c:pt idx="104" formatCode="General">
                  <c:v>0</c:v>
                </c:pt>
                <c:pt idx="105" formatCode="General">
                  <c:v>0</c:v>
                </c:pt>
                <c:pt idx="106" formatCode="General">
                  <c:v>0</c:v>
                </c:pt>
                <c:pt idx="107" formatCode="General">
                  <c:v>0</c:v>
                </c:pt>
                <c:pt idx="108" formatCode="General">
                  <c:v>0</c:v>
                </c:pt>
                <c:pt idx="109" formatCode="General">
                  <c:v>0</c:v>
                </c:pt>
                <c:pt idx="110" formatCode="General">
                  <c:v>0</c:v>
                </c:pt>
                <c:pt idx="111" formatCode="General">
                  <c:v>0</c:v>
                </c:pt>
                <c:pt idx="112" formatCode="General">
                  <c:v>0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5864.0774689351856</c:v>
                </c:pt>
                <c:pt idx="139" formatCode="General">
                  <c:v>151085.8778327874</c:v>
                </c:pt>
                <c:pt idx="140" formatCode="General">
                  <c:v>788041.53079787793</c:v>
                </c:pt>
                <c:pt idx="141" formatCode="General">
                  <c:v>1596671.3701771351</c:v>
                </c:pt>
                <c:pt idx="142" formatCode="General">
                  <c:v>1605268.8912761109</c:v>
                </c:pt>
                <c:pt idx="143" formatCode="General">
                  <c:v>964257.8125909894</c:v>
                </c:pt>
                <c:pt idx="144" formatCode="General">
                  <c:v>610299.33456194494</c:v>
                </c:pt>
                <c:pt idx="145" formatCode="General">
                  <c:v>913514.84277283994</c:v>
                </c:pt>
                <c:pt idx="146" formatCode="General">
                  <c:v>1517125.3890290733</c:v>
                </c:pt>
                <c:pt idx="147" formatCode="General">
                  <c:v>1802648.982939421</c:v>
                </c:pt>
                <c:pt idx="148" formatCode="General">
                  <c:v>1574124.105626381</c:v>
                </c:pt>
                <c:pt idx="149" formatCode="General">
                  <c:v>1005872.22123713</c:v>
                </c:pt>
                <c:pt idx="150" formatCode="General">
                  <c:v>270046.94933217566</c:v>
                </c:pt>
                <c:pt idx="151" formatCode="General">
                  <c:v>-849233.48479585687</c:v>
                </c:pt>
                <c:pt idx="152" formatCode="General">
                  <c:v>-2352050.4735091338</c:v>
                </c:pt>
                <c:pt idx="153" formatCode="General">
                  <c:v>-2931112.5732306247</c:v>
                </c:pt>
                <c:pt idx="154" formatCode="General">
                  <c:v>-2115062.4976348034</c:v>
                </c:pt>
                <c:pt idx="155" formatCode="General">
                  <c:v>-895552.66806850885</c:v>
                </c:pt>
                <c:pt idx="156" formatCode="General">
                  <c:v>-39215.411444444617</c:v>
                </c:pt>
                <c:pt idx="157" formatCode="General">
                  <c:v>456498.51775354164</c:v>
                </c:pt>
                <c:pt idx="158" formatCode="General">
                  <c:v>1014836.8524312384</c:v>
                </c:pt>
                <c:pt idx="159" formatCode="General">
                  <c:v>1590181.9123269445</c:v>
                </c:pt>
                <c:pt idx="160" formatCode="General">
                  <c:v>1928040.278649074</c:v>
                </c:pt>
                <c:pt idx="161" formatCode="General">
                  <c:v>1988006.092629374</c:v>
                </c:pt>
                <c:pt idx="162" formatCode="General">
                  <c:v>1734484.0111171885</c:v>
                </c:pt>
                <c:pt idx="163" formatCode="General">
                  <c:v>1808274.6047465743</c:v>
                </c:pt>
                <c:pt idx="164" formatCode="General">
                  <c:v>1727402.9336772764</c:v>
                </c:pt>
                <c:pt idx="165" formatCode="General">
                  <c:v>1417255.8348383398</c:v>
                </c:pt>
                <c:pt idx="166" formatCode="General">
                  <c:v>1232330.5391437851</c:v>
                </c:pt>
                <c:pt idx="167" formatCode="General">
                  <c:v>1780792.2783163281</c:v>
                </c:pt>
                <c:pt idx="168" formatCode="General">
                  <c:v>2378106.2485807408</c:v>
                </c:pt>
                <c:pt idx="169" formatCode="General">
                  <c:v>1850350.2530945356</c:v>
                </c:pt>
                <c:pt idx="170" formatCode="General">
                  <c:v>391634.60147376294</c:v>
                </c:pt>
                <c:pt idx="171" formatCode="General">
                  <c:v>-1394555.5839546516</c:v>
                </c:pt>
                <c:pt idx="172" formatCode="General">
                  <c:v>-3216241.242665207</c:v>
                </c:pt>
                <c:pt idx="173" formatCode="General">
                  <c:v>-3628981.6310534342</c:v>
                </c:pt>
                <c:pt idx="174" formatCode="General">
                  <c:v>-2216327.8843107983</c:v>
                </c:pt>
                <c:pt idx="175" formatCode="General">
                  <c:v>-608626.95205203514</c:v>
                </c:pt>
                <c:pt idx="176" formatCode="General">
                  <c:v>425188.83360657323</c:v>
                </c:pt>
                <c:pt idx="177" formatCode="General">
                  <c:v>1306720.7887923433</c:v>
                </c:pt>
                <c:pt idx="178" formatCode="General">
                  <c:v>1677640.0149457876</c:v>
                </c:pt>
                <c:pt idx="179" formatCode="General">
                  <c:v>1067442.6165769447</c:v>
                </c:pt>
                <c:pt idx="180" formatCode="General">
                  <c:v>369748.4419333337</c:v>
                </c:pt>
                <c:pt idx="181" formatCode="General">
                  <c:v>34548.005449603545</c:v>
                </c:pt>
                <c:pt idx="182" formatCode="General">
                  <c:v>-347833.02444462932</c:v>
                </c:pt>
                <c:pt idx="183" formatCode="General">
                  <c:v>-1223613.4972264632</c:v>
                </c:pt>
                <c:pt idx="184" formatCode="General">
                  <c:v>-1825646.107333194</c:v>
                </c:pt>
                <c:pt idx="185" formatCode="General">
                  <c:v>-1817016.0892699079</c:v>
                </c:pt>
                <c:pt idx="186" formatCode="General">
                  <c:v>-1485390.555517362</c:v>
                </c:pt>
                <c:pt idx="187" formatCode="General">
                  <c:v>-1090066.0175092183</c:v>
                </c:pt>
                <c:pt idx="188" formatCode="General">
                  <c:v>-789384.12271048571</c:v>
                </c:pt>
                <c:pt idx="189" formatCode="General">
                  <c:v>-568676.4732661983</c:v>
                </c:pt>
                <c:pt idx="190" formatCode="General">
                  <c:v>-379483.42885947146</c:v>
                </c:pt>
                <c:pt idx="191" formatCode="General">
                  <c:v>-266399.32429279119</c:v>
                </c:pt>
                <c:pt idx="192" formatCode="General">
                  <c:v>-163149.77024333319</c:v>
                </c:pt>
                <c:pt idx="193" formatCode="General">
                  <c:v>-50506.931212625605</c:v>
                </c:pt>
                <c:pt idx="194" formatCode="General">
                  <c:v>-7017.2147414969277</c:v>
                </c:pt>
                <c:pt idx="195" formatCode="General">
                  <c:v>56154.346805555702</c:v>
                </c:pt>
                <c:pt idx="196" formatCode="General">
                  <c:v>98727.502999999997</c:v>
                </c:pt>
                <c:pt idx="197" formatCode="General">
                  <c:v>99231.214749999999</c:v>
                </c:pt>
                <c:pt idx="198" formatCode="General">
                  <c:v>206526.59316666666</c:v>
                </c:pt>
                <c:pt idx="199" formatCode="General">
                  <c:v>328053.59570915322</c:v>
                </c:pt>
                <c:pt idx="200" formatCode="General">
                  <c:v>459783.26724537043</c:v>
                </c:pt>
                <c:pt idx="201" formatCode="General">
                  <c:v>624177.50997453707</c:v>
                </c:pt>
                <c:pt idx="202" formatCode="General">
                  <c:v>808353.23405671306</c:v>
                </c:pt>
                <c:pt idx="203" formatCode="General">
                  <c:v>1345359.7432359664</c:v>
                </c:pt>
                <c:pt idx="204" formatCode="General">
                  <c:v>1800978.3434050924</c:v>
                </c:pt>
                <c:pt idx="205" formatCode="General">
                  <c:v>2058676.7326060187</c:v>
                </c:pt>
                <c:pt idx="206" formatCode="General">
                  <c:v>2719408.5993242124</c:v>
                </c:pt>
                <c:pt idx="207" formatCode="General">
                  <c:v>3139037.2423571004</c:v>
                </c:pt>
                <c:pt idx="208" formatCode="General">
                  <c:v>3083810.05141926</c:v>
                </c:pt>
                <c:pt idx="209" formatCode="General">
                  <c:v>3650889.3248395063</c:v>
                </c:pt>
                <c:pt idx="210" formatCode="General">
                  <c:v>3969355.032948148</c:v>
                </c:pt>
                <c:pt idx="211" formatCode="General">
                  <c:v>3182416.7533817999</c:v>
                </c:pt>
                <c:pt idx="212" formatCode="General">
                  <c:v>2595778.4827748146</c:v>
                </c:pt>
                <c:pt idx="213" formatCode="General">
                  <c:v>2229530.4594492177</c:v>
                </c:pt>
                <c:pt idx="214" formatCode="General">
                  <c:v>2461140.4630479021</c:v>
                </c:pt>
                <c:pt idx="215" formatCode="General">
                  <c:v>3228544.3239817591</c:v>
                </c:pt>
                <c:pt idx="216" formatCode="General">
                  <c:v>3911274.4406250003</c:v>
                </c:pt>
                <c:pt idx="217" formatCode="General">
                  <c:v>4113306.6049529929</c:v>
                </c:pt>
                <c:pt idx="218" formatCode="General">
                  <c:v>3819366.2583746142</c:v>
                </c:pt>
                <c:pt idx="219" formatCode="General">
                  <c:v>3265339.1307016406</c:v>
                </c:pt>
                <c:pt idx="220" formatCode="General">
                  <c:v>2641308.0569587974</c:v>
                </c:pt>
                <c:pt idx="221" formatCode="General">
                  <c:v>1862128.343092032</c:v>
                </c:pt>
                <c:pt idx="222" formatCode="General">
                  <c:v>1355041.2681019763</c:v>
                </c:pt>
                <c:pt idx="223" formatCode="General">
                  <c:v>1264275.8916435621</c:v>
                </c:pt>
                <c:pt idx="224" formatCode="General">
                  <c:v>1277159.6684743238</c:v>
                </c:pt>
                <c:pt idx="225" formatCode="General">
                  <c:v>1621394.8033732639</c:v>
                </c:pt>
                <c:pt idx="226" formatCode="General">
                  <c:v>1758150.7481377095</c:v>
                </c:pt>
                <c:pt idx="227" formatCode="General">
                  <c:v>1669362.1669243616</c:v>
                </c:pt>
                <c:pt idx="228" formatCode="General">
                  <c:v>1577676.1676775063</c:v>
                </c:pt>
                <c:pt idx="229" formatCode="General">
                  <c:v>1364709.2539042239</c:v>
                </c:pt>
                <c:pt idx="230" formatCode="General">
                  <c:v>910827.41994646657</c:v>
                </c:pt>
                <c:pt idx="231" formatCode="General">
                  <c:v>210852.46971918739</c:v>
                </c:pt>
                <c:pt idx="232" formatCode="General">
                  <c:v>-1313121.779914384</c:v>
                </c:pt>
                <c:pt idx="233" formatCode="General">
                  <c:v>-3243485.8012022446</c:v>
                </c:pt>
                <c:pt idx="234" formatCode="General">
                  <c:v>-3807019.6694007269</c:v>
                </c:pt>
                <c:pt idx="235" formatCode="General">
                  <c:v>-2824671.2858015061</c:v>
                </c:pt>
                <c:pt idx="236" formatCode="General">
                  <c:v>-1396881.8883408301</c:v>
                </c:pt>
                <c:pt idx="237" formatCode="General">
                  <c:v>-966809.44379694306</c:v>
                </c:pt>
                <c:pt idx="238" formatCode="General">
                  <c:v>-1887274.8119248804</c:v>
                </c:pt>
                <c:pt idx="239" formatCode="General">
                  <c:v>-3650596.9023147831</c:v>
                </c:pt>
                <c:pt idx="240" formatCode="General">
                  <c:v>-4705809.5462374985</c:v>
                </c:pt>
                <c:pt idx="241" formatCode="General">
                  <c:v>-3888034.2085201074</c:v>
                </c:pt>
                <c:pt idx="242" formatCode="General">
                  <c:v>-3458724.0665217009</c:v>
                </c:pt>
                <c:pt idx="243" formatCode="General">
                  <c:v>-3577072.0365468729</c:v>
                </c:pt>
                <c:pt idx="244" formatCode="General">
                  <c:v>-3207552.8281238596</c:v>
                </c:pt>
                <c:pt idx="245" formatCode="General">
                  <c:v>-3647299.1421259358</c:v>
                </c:pt>
                <c:pt idx="246" formatCode="General">
                  <c:v>-4314700.6311770799</c:v>
                </c:pt>
                <c:pt idx="247" formatCode="General">
                  <c:v>-3527330.3925388101</c:v>
                </c:pt>
                <c:pt idx="248" formatCode="General">
                  <c:v>-1846068.4297238898</c:v>
                </c:pt>
                <c:pt idx="249" formatCode="General">
                  <c:v>-622411.24270932318</c:v>
                </c:pt>
                <c:pt idx="250" formatCode="General">
                  <c:v>-426646.964328703</c:v>
                </c:pt>
                <c:pt idx="251" formatCode="General">
                  <c:v>-673554.90999551525</c:v>
                </c:pt>
                <c:pt idx="252" formatCode="General">
                  <c:v>-513179.7512488885</c:v>
                </c:pt>
                <c:pt idx="253" formatCode="General">
                  <c:v>-53183.825392753781</c:v>
                </c:pt>
                <c:pt idx="254" formatCode="General">
                  <c:v>27889.881611742941</c:v>
                </c:pt>
                <c:pt idx="255" formatCode="General">
                  <c:v>-650721.44996770879</c:v>
                </c:pt>
                <c:pt idx="256" formatCode="General">
                  <c:v>-878658.92675209814</c:v>
                </c:pt>
                <c:pt idx="257" formatCode="General">
                  <c:v>56168.888616464486</c:v>
                </c:pt>
                <c:pt idx="258" formatCode="General">
                  <c:v>1381467.0732861566</c:v>
                </c:pt>
                <c:pt idx="259" formatCode="General">
                  <c:v>2362400.4598121857</c:v>
                </c:pt>
                <c:pt idx="260" formatCode="General">
                  <c:v>2777756.1548288581</c:v>
                </c:pt>
                <c:pt idx="261" formatCode="General">
                  <c:v>3031921.8681633319</c:v>
                </c:pt>
                <c:pt idx="262" formatCode="General">
                  <c:v>3614051.2815742167</c:v>
                </c:pt>
                <c:pt idx="263" formatCode="General">
                  <c:v>4933980.6507123467</c:v>
                </c:pt>
                <c:pt idx="264" formatCode="General">
                  <c:v>6072108.9455150478</c:v>
                </c:pt>
                <c:pt idx="265" formatCode="General">
                  <c:v>5997191.2210464804</c:v>
                </c:pt>
                <c:pt idx="266" formatCode="General">
                  <c:v>4825613.5792974494</c:v>
                </c:pt>
                <c:pt idx="267" formatCode="General">
                  <c:v>4284420.5572766643</c:v>
                </c:pt>
                <c:pt idx="268" formatCode="General">
                  <c:v>4212385.1806047931</c:v>
                </c:pt>
                <c:pt idx="269" formatCode="General">
                  <c:v>3732220.3165563885</c:v>
                </c:pt>
                <c:pt idx="270" formatCode="General">
                  <c:v>2313487.4100328139</c:v>
                </c:pt>
                <c:pt idx="271" formatCode="General">
                  <c:v>198019.56763657733</c:v>
                </c:pt>
                <c:pt idx="272" formatCode="General">
                  <c:v>-249085.13746370681</c:v>
                </c:pt>
                <c:pt idx="273" formatCode="General">
                  <c:v>-1582473.8631895988</c:v>
                </c:pt>
                <c:pt idx="274" formatCode="General">
                  <c:v>-4331172.6252155909</c:v>
                </c:pt>
                <c:pt idx="275" formatCode="General">
                  <c:v>-5269651.7356388923</c:v>
                </c:pt>
                <c:pt idx="276" formatCode="General">
                  <c:v>-5586564.1502870349</c:v>
                </c:pt>
                <c:pt idx="277" formatCode="General">
                  <c:v>-5676112.3650890123</c:v>
                </c:pt>
                <c:pt idx="278" formatCode="General">
                  <c:v>-6507724.4922254737</c:v>
                </c:pt>
                <c:pt idx="279" formatCode="General">
                  <c:v>-5774482.5711315107</c:v>
                </c:pt>
                <c:pt idx="280" formatCode="General">
                  <c:v>-2601781.4975033947</c:v>
                </c:pt>
                <c:pt idx="281" formatCode="General">
                  <c:v>1004831.040051412</c:v>
                </c:pt>
                <c:pt idx="282" formatCode="General">
                  <c:v>3988115.0024990863</c:v>
                </c:pt>
                <c:pt idx="283" formatCode="General">
                  <c:v>5258648.0401304094</c:v>
                </c:pt>
                <c:pt idx="284" formatCode="General">
                  <c:v>6146434.3641862031</c:v>
                </c:pt>
                <c:pt idx="285" formatCode="General">
                  <c:v>6703508.8687846344</c:v>
                </c:pt>
                <c:pt idx="286" formatCode="General">
                  <c:v>6802030.3821642129</c:v>
                </c:pt>
                <c:pt idx="287" formatCode="General">
                  <c:v>7429084.9733523335</c:v>
                </c:pt>
                <c:pt idx="288" formatCode="General">
                  <c:v>8060505.2293333262</c:v>
                </c:pt>
                <c:pt idx="289" formatCode="General">
                  <c:v>6975977.9654866215</c:v>
                </c:pt>
                <c:pt idx="290" formatCode="General">
                  <c:v>3819041.1693342593</c:v>
                </c:pt>
                <c:pt idx="291" formatCode="General">
                  <c:v>622427.35378312494</c:v>
                </c:pt>
                <c:pt idx="292" formatCode="General">
                  <c:v>-1578601.7268159208</c:v>
                </c:pt>
                <c:pt idx="293" formatCode="General">
                  <c:v>-1802367.5979657113</c:v>
                </c:pt>
                <c:pt idx="294" formatCode="General">
                  <c:v>-1028692.9899515909</c:v>
                </c:pt>
                <c:pt idx="295" formatCode="General">
                  <c:v>-152724.73000415953</c:v>
                </c:pt>
                <c:pt idx="296" formatCode="General">
                  <c:v>592606.22127375007</c:v>
                </c:pt>
                <c:pt idx="297" formatCode="General">
                  <c:v>1095702.3480974981</c:v>
                </c:pt>
                <c:pt idx="298" formatCode="General">
                  <c:v>1232718.0784394559</c:v>
                </c:pt>
                <c:pt idx="299" formatCode="General">
                  <c:v>860785.09010403196</c:v>
                </c:pt>
                <c:pt idx="300" formatCode="General">
                  <c:v>353437.11815220444</c:v>
                </c:pt>
                <c:pt idx="301" formatCode="General">
                  <c:v>-284161.0357969795</c:v>
                </c:pt>
                <c:pt idx="302" formatCode="General">
                  <c:v>-1041300.5228997432</c:v>
                </c:pt>
                <c:pt idx="303" formatCode="General">
                  <c:v>-1650832.5532860472</c:v>
                </c:pt>
                <c:pt idx="304" formatCode="General">
                  <c:v>-2477448.3104553078</c:v>
                </c:pt>
                <c:pt idx="305" formatCode="General">
                  <c:v>-2996464.4733654796</c:v>
                </c:pt>
                <c:pt idx="306" formatCode="General">
                  <c:v>-2327744.3935456942</c:v>
                </c:pt>
                <c:pt idx="307" formatCode="General">
                  <c:v>-1153853.6850788887</c:v>
                </c:pt>
                <c:pt idx="308" formatCode="General">
                  <c:v>-250965.59034614477</c:v>
                </c:pt>
                <c:pt idx="309" formatCode="General">
                  <c:v>-139210.51308813598</c:v>
                </c:pt>
                <c:pt idx="310" formatCode="General">
                  <c:v>-470284.95737621374</c:v>
                </c:pt>
                <c:pt idx="311" formatCode="General">
                  <c:v>-794784.35012926219</c:v>
                </c:pt>
                <c:pt idx="312" formatCode="General">
                  <c:v>-1431187.8935520884</c:v>
                </c:pt>
                <c:pt idx="313" formatCode="General">
                  <c:v>-2131690.2128006862</c:v>
                </c:pt>
                <c:pt idx="314" formatCode="General">
                  <c:v>-2566927.2611666666</c:v>
                </c:pt>
                <c:pt idx="315" formatCode="General">
                  <c:v>-2461100.0972833331</c:v>
                </c:pt>
                <c:pt idx="316" formatCode="General">
                  <c:v>-2087592.3454374992</c:v>
                </c:pt>
                <c:pt idx="317" formatCode="General">
                  <c:v>-2283031.2839465681</c:v>
                </c:pt>
                <c:pt idx="318" formatCode="General">
                  <c:v>-2768129.8413194432</c:v>
                </c:pt>
                <c:pt idx="319" formatCode="General">
                  <c:v>-2752755.8298981464</c:v>
                </c:pt>
                <c:pt idx="320" formatCode="General">
                  <c:v>-1448247.8195166658</c:v>
                </c:pt>
                <c:pt idx="321" formatCode="General">
                  <c:v>-538613.03523555771</c:v>
                </c:pt>
                <c:pt idx="322" formatCode="General">
                  <c:v>-165294.10378355521</c:v>
                </c:pt>
                <c:pt idx="323" formatCode="General">
                  <c:v>-93510.020528106048</c:v>
                </c:pt>
                <c:pt idx="324" formatCode="General">
                  <c:v>-374756.05967062508</c:v>
                </c:pt>
                <c:pt idx="325" formatCode="General">
                  <c:v>49136.614196516661</c:v>
                </c:pt>
                <c:pt idx="326" formatCode="General">
                  <c:v>119326.23742063862</c:v>
                </c:pt>
                <c:pt idx="327" formatCode="General">
                  <c:v>-89984.12580860962</c:v>
                </c:pt>
                <c:pt idx="328" formatCode="General">
                  <c:v>-1806647.120047424</c:v>
                </c:pt>
                <c:pt idx="329" formatCode="General">
                  <c:v>-3231818.5924707279</c:v>
                </c:pt>
                <c:pt idx="330" formatCode="General">
                  <c:v>-1625624.1754557297</c:v>
                </c:pt>
                <c:pt idx="331" formatCode="General">
                  <c:v>-166761.42254534559</c:v>
                </c:pt>
                <c:pt idx="332" formatCode="General">
                  <c:v>-264993.75938810856</c:v>
                </c:pt>
                <c:pt idx="333" formatCode="General">
                  <c:v>-300763.67094911443</c:v>
                </c:pt>
                <c:pt idx="334" formatCode="General">
                  <c:v>-202340.69892833347</c:v>
                </c:pt>
                <c:pt idx="335" formatCode="General">
                  <c:v>-285560.02437789337</c:v>
                </c:pt>
                <c:pt idx="336" formatCode="General">
                  <c:v>-101746.66990509226</c:v>
                </c:pt>
                <c:pt idx="337" formatCode="General">
                  <c:v>202572.14104359376</c:v>
                </c:pt>
                <c:pt idx="338" formatCode="General">
                  <c:v>690656.72293277376</c:v>
                </c:pt>
                <c:pt idx="339" formatCode="General">
                  <c:v>1768254.4753859031</c:v>
                </c:pt>
                <c:pt idx="340" formatCode="General">
                  <c:v>3355892.9432578706</c:v>
                </c:pt>
                <c:pt idx="341" formatCode="General">
                  <c:v>4378434.0993206091</c:v>
                </c:pt>
                <c:pt idx="342" formatCode="General">
                  <c:v>3238084.8677707277</c:v>
                </c:pt>
                <c:pt idx="343" formatCode="General">
                  <c:v>1287805.8315248839</c:v>
                </c:pt>
                <c:pt idx="344" formatCode="General">
                  <c:v>759482.90444600314</c:v>
                </c:pt>
                <c:pt idx="345" formatCode="General">
                  <c:v>1242252.1185828976</c:v>
                </c:pt>
                <c:pt idx="346" formatCode="General">
                  <c:v>1290036.0302051862</c:v>
                </c:pt>
                <c:pt idx="347" formatCode="General">
                  <c:v>971724.92333880649</c:v>
                </c:pt>
                <c:pt idx="348" formatCode="General">
                  <c:v>1332066.2684154378</c:v>
                </c:pt>
                <c:pt idx="349" formatCode="General">
                  <c:v>1278719.2765225365</c:v>
                </c:pt>
                <c:pt idx="350" formatCode="General">
                  <c:v>858959.01233805937</c:v>
                </c:pt>
                <c:pt idx="351" formatCode="General">
                  <c:v>419619.84692062502</c:v>
                </c:pt>
                <c:pt idx="352" formatCode="General">
                  <c:v>241469.69523043273</c:v>
                </c:pt>
                <c:pt idx="353" formatCode="General">
                  <c:v>241268.44762654073</c:v>
                </c:pt>
                <c:pt idx="354" formatCode="General">
                  <c:v>329845.0639888529</c:v>
                </c:pt>
                <c:pt idx="355" formatCode="General">
                  <c:v>597877.35053967254</c:v>
                </c:pt>
                <c:pt idx="356" formatCode="General">
                  <c:v>693835.35113863496</c:v>
                </c:pt>
                <c:pt idx="357" formatCode="General">
                  <c:v>336294.98853465146</c:v>
                </c:pt>
                <c:pt idx="358" formatCode="General">
                  <c:v>-746499.02880864253</c:v>
                </c:pt>
                <c:pt idx="359" formatCode="General">
                  <c:v>-2195212.2208503527</c:v>
                </c:pt>
                <c:pt idx="360" formatCode="General">
                  <c:v>-2612603.1684027766</c:v>
                </c:pt>
                <c:pt idx="361" formatCode="General">
                  <c:v>-1979901.0708119762</c:v>
                </c:pt>
                <c:pt idx="362" formatCode="General">
                  <c:v>-1161755.5579504496</c:v>
                </c:pt>
                <c:pt idx="363" formatCode="General">
                  <c:v>-502908.32997949613</c:v>
                </c:pt>
                <c:pt idx="364" formatCode="General">
                  <c:v>47043.076275901338</c:v>
                </c:pt>
                <c:pt idx="365" formatCode="General">
                  <c:v>386761.72521866416</c:v>
                </c:pt>
                <c:pt idx="366" formatCode="General">
                  <c:v>663446.35409481474</c:v>
                </c:pt>
                <c:pt idx="367" formatCode="General">
                  <c:v>1237649.131221266</c:v>
                </c:pt>
                <c:pt idx="368" formatCode="General">
                  <c:v>2024968.4710397846</c:v>
                </c:pt>
                <c:pt idx="369" formatCode="General">
                  <c:v>2081461.3287703989</c:v>
                </c:pt>
                <c:pt idx="370" formatCode="General">
                  <c:v>1188475.3330921878</c:v>
                </c:pt>
                <c:pt idx="371" formatCode="General">
                  <c:v>-24067.250514419429</c:v>
                </c:pt>
                <c:pt idx="372" formatCode="General">
                  <c:v>-2172444.8801487954</c:v>
                </c:pt>
                <c:pt idx="373" formatCode="General">
                  <c:v>-4021115.3172765234</c:v>
                </c:pt>
                <c:pt idx="374" formatCode="General">
                  <c:v>-3827116.4065631595</c:v>
                </c:pt>
                <c:pt idx="375" formatCode="General">
                  <c:v>-2588412.3216666658</c:v>
                </c:pt>
                <c:pt idx="376" formatCode="General">
                  <c:v>-1501487.3601968987</c:v>
                </c:pt>
                <c:pt idx="377" formatCode="General">
                  <c:v>-875775.78981118032</c:v>
                </c:pt>
                <c:pt idx="378" formatCode="General">
                  <c:v>-524365.31307489565</c:v>
                </c:pt>
                <c:pt idx="379" formatCode="General">
                  <c:v>-336380.64053086424</c:v>
                </c:pt>
                <c:pt idx="380" formatCode="General">
                  <c:v>-352786.67704444448</c:v>
                </c:pt>
                <c:pt idx="381" formatCode="General">
                  <c:v>-383308.33437360526</c:v>
                </c:pt>
                <c:pt idx="382" formatCode="General">
                  <c:v>-325595.43863737257</c:v>
                </c:pt>
                <c:pt idx="383" formatCode="General">
                  <c:v>-272022.40326635615</c:v>
                </c:pt>
                <c:pt idx="384" formatCode="General">
                  <c:v>-185446.89883925923</c:v>
                </c:pt>
                <c:pt idx="385" formatCode="General">
                  <c:v>-57193.871463628479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0</c:v>
                </c:pt>
                <c:pt idx="392" formatCode="General">
                  <c:v>45168.729755787048</c:v>
                </c:pt>
                <c:pt idx="393" formatCode="General">
                  <c:v>353439.91628664942</c:v>
                </c:pt>
                <c:pt idx="394" formatCode="General">
                  <c:v>1133056.9516829632</c:v>
                </c:pt>
                <c:pt idx="395" formatCode="General">
                  <c:v>2347636.8805836523</c:v>
                </c:pt>
                <c:pt idx="396" formatCode="General">
                  <c:v>3838614.6809747927</c:v>
                </c:pt>
                <c:pt idx="397" formatCode="General">
                  <c:v>5372103.9193847142</c:v>
                </c:pt>
                <c:pt idx="398" formatCode="General">
                  <c:v>6033892.5017991364</c:v>
                </c:pt>
                <c:pt idx="399" formatCode="General">
                  <c:v>4487849.0923059974</c:v>
                </c:pt>
                <c:pt idx="400" formatCode="General">
                  <c:v>1722115.0593580266</c:v>
                </c:pt>
                <c:pt idx="401" formatCode="General">
                  <c:v>-211449.28262321246</c:v>
                </c:pt>
                <c:pt idx="402" formatCode="General">
                  <c:v>-1646042.072977535</c:v>
                </c:pt>
                <c:pt idx="403" formatCode="General">
                  <c:v>-2388567.7384337531</c:v>
                </c:pt>
                <c:pt idx="404" formatCode="General">
                  <c:v>-2063284.8010533345</c:v>
                </c:pt>
                <c:pt idx="405" formatCode="General">
                  <c:v>-1787543.4743031266</c:v>
                </c:pt>
                <c:pt idx="406" formatCode="General">
                  <c:v>-1863927.9377875724</c:v>
                </c:pt>
                <c:pt idx="407" formatCode="General">
                  <c:v>-1823349.2403300528</c:v>
                </c:pt>
                <c:pt idx="408" formatCode="General">
                  <c:v>-1308634.8299204167</c:v>
                </c:pt>
                <c:pt idx="409" formatCode="General">
                  <c:v>-486787.02346383489</c:v>
                </c:pt>
                <c:pt idx="410" formatCode="General">
                  <c:v>137041.33737081444</c:v>
                </c:pt>
                <c:pt idx="411" formatCode="General">
                  <c:v>396997.94259027723</c:v>
                </c:pt>
                <c:pt idx="412" formatCode="General">
                  <c:v>508860.03502867278</c:v>
                </c:pt>
                <c:pt idx="413" formatCode="General">
                  <c:v>628581.71669844771</c:v>
                </c:pt>
                <c:pt idx="414" formatCode="General">
                  <c:v>1035704.8255947571</c:v>
                </c:pt>
                <c:pt idx="415" formatCode="General">
                  <c:v>1760522.3207390904</c:v>
                </c:pt>
                <c:pt idx="416" formatCode="General">
                  <c:v>2126733.8524274062</c:v>
                </c:pt>
                <c:pt idx="417" formatCode="General">
                  <c:v>1520317.8594530863</c:v>
                </c:pt>
                <c:pt idx="418" formatCode="General">
                  <c:v>408356.89212410216</c:v>
                </c:pt>
                <c:pt idx="419" formatCode="General">
                  <c:v>-730111.72611935181</c:v>
                </c:pt>
                <c:pt idx="420" formatCode="General">
                  <c:v>-1150505.816859259</c:v>
                </c:pt>
                <c:pt idx="421" formatCode="General">
                  <c:v>-585324.71724855842</c:v>
                </c:pt>
                <c:pt idx="422" formatCode="General">
                  <c:v>164797.18836624824</c:v>
                </c:pt>
                <c:pt idx="423" formatCode="General">
                  <c:v>915581.15343361115</c:v>
                </c:pt>
                <c:pt idx="424" formatCode="General">
                  <c:v>2077123.2476866685</c:v>
                </c:pt>
                <c:pt idx="425" formatCode="General">
                  <c:v>4282595.3853815114</c:v>
                </c:pt>
                <c:pt idx="426" formatCode="General">
                  <c:v>7589943.4943600437</c:v>
                </c:pt>
                <c:pt idx="427" formatCode="General">
                  <c:v>9961218.0032959022</c:v>
                </c:pt>
                <c:pt idx="428" formatCode="General">
                  <c:v>7869175.5188025925</c:v>
                </c:pt>
                <c:pt idx="429" formatCode="General">
                  <c:v>3056610.4744009469</c:v>
                </c:pt>
                <c:pt idx="430" formatCode="General">
                  <c:v>-164289.32927228184</c:v>
                </c:pt>
                <c:pt idx="431" formatCode="General">
                  <c:v>-1432270.4526724706</c:v>
                </c:pt>
                <c:pt idx="432" formatCode="General">
                  <c:v>-1272643.6582474958</c:v>
                </c:pt>
                <c:pt idx="433" formatCode="General">
                  <c:v>-398999.04945896444</c:v>
                </c:pt>
                <c:pt idx="434" formatCode="General">
                  <c:v>-276103.9097619165</c:v>
                </c:pt>
                <c:pt idx="435" formatCode="General">
                  <c:v>-1708324.9486802109</c:v>
                </c:pt>
                <c:pt idx="436" formatCode="General">
                  <c:v>-3923238.6556292614</c:v>
                </c:pt>
                <c:pt idx="437" formatCode="General">
                  <c:v>-6008681.0021787426</c:v>
                </c:pt>
                <c:pt idx="438" formatCode="General">
                  <c:v>-7271637.5932974527</c:v>
                </c:pt>
                <c:pt idx="439" formatCode="General">
                  <c:v>-6917354.3937063497</c:v>
                </c:pt>
                <c:pt idx="440" formatCode="General">
                  <c:v>-5118994.612363195</c:v>
                </c:pt>
                <c:pt idx="441" formatCode="General">
                  <c:v>-2635578.7797294622</c:v>
                </c:pt>
                <c:pt idx="442" formatCode="General">
                  <c:v>-896140.54665797844</c:v>
                </c:pt>
                <c:pt idx="443" formatCode="General">
                  <c:v>-162352.50780644096</c:v>
                </c:pt>
                <c:pt idx="444" formatCode="General">
                  <c:v>-6676.6718471296299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0</c:v>
                </c:pt>
                <c:pt idx="512" formatCode="General">
                  <c:v>68200.830197530871</c:v>
                </c:pt>
                <c:pt idx="513" formatCode="General">
                  <c:v>756767.54026692698</c:v>
                </c:pt>
                <c:pt idx="514" formatCode="General">
                  <c:v>2977957.8158931942</c:v>
                </c:pt>
                <c:pt idx="515" formatCode="General">
                  <c:v>5827046.743491088</c:v>
                </c:pt>
                <c:pt idx="516" formatCode="General">
                  <c:v>7144477.248813333</c:v>
                </c:pt>
                <c:pt idx="517" formatCode="General">
                  <c:v>5306077.0194816245</c:v>
                </c:pt>
                <c:pt idx="518" formatCode="General">
                  <c:v>1906732.3125388757</c:v>
                </c:pt>
                <c:pt idx="519" formatCode="General">
                  <c:v>-133029.09816192492</c:v>
                </c:pt>
                <c:pt idx="520" formatCode="General">
                  <c:v>-1125448.5768108778</c:v>
                </c:pt>
                <c:pt idx="521" formatCode="General">
                  <c:v>-1550308.1925581668</c:v>
                </c:pt>
                <c:pt idx="522" formatCode="General">
                  <c:v>-1829773.2475733331</c:v>
                </c:pt>
                <c:pt idx="523" formatCode="General">
                  <c:v>-2704146.3678201451</c:v>
                </c:pt>
                <c:pt idx="524" formatCode="General">
                  <c:v>-3965943.8400669363</c:v>
                </c:pt>
                <c:pt idx="525" formatCode="General">
                  <c:v>-4174412.0880901325</c:v>
                </c:pt>
                <c:pt idx="526" formatCode="General">
                  <c:v>-2671532.2797229015</c:v>
                </c:pt>
                <c:pt idx="527" formatCode="General">
                  <c:v>-973106.11320678995</c:v>
                </c:pt>
                <c:pt idx="528" formatCode="General">
                  <c:v>-240723.3387777778</c:v>
                </c:pt>
                <c:pt idx="529" formatCode="General">
                  <c:v>-73050.407683834899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0</c:v>
                </c:pt>
                <c:pt idx="533" formatCode="General">
                  <c:v>15941.197693356482</c:v>
                </c:pt>
                <c:pt idx="534" formatCode="General">
                  <c:v>199528.15407833332</c:v>
                </c:pt>
                <c:pt idx="535" formatCode="General">
                  <c:v>687054.79171358037</c:v>
                </c:pt>
                <c:pt idx="536" formatCode="General">
                  <c:v>1369241.4847479009</c:v>
                </c:pt>
                <c:pt idx="537" formatCode="General">
                  <c:v>3271882.2459971523</c:v>
                </c:pt>
                <c:pt idx="538" formatCode="General">
                  <c:v>6958027.714198688</c:v>
                </c:pt>
                <c:pt idx="539" formatCode="General">
                  <c:v>9627150.0882275626</c:v>
                </c:pt>
                <c:pt idx="540" formatCode="General">
                  <c:v>6918658.6009406233</c:v>
                </c:pt>
                <c:pt idx="541" formatCode="General">
                  <c:v>2228703.6840877202</c:v>
                </c:pt>
                <c:pt idx="542" formatCode="General">
                  <c:v>322942.42004562193</c:v>
                </c:pt>
                <c:pt idx="543" formatCode="General">
                  <c:v>-509451.83379984205</c:v>
                </c:pt>
                <c:pt idx="544" formatCode="General">
                  <c:v>-1765395.1523249384</c:v>
                </c:pt>
                <c:pt idx="545" formatCode="General">
                  <c:v>-3310375.6919347704</c:v>
                </c:pt>
                <c:pt idx="546" formatCode="General">
                  <c:v>-3285847.2713322579</c:v>
                </c:pt>
                <c:pt idx="547" formatCode="General">
                  <c:v>-2211547.9625680475</c:v>
                </c:pt>
                <c:pt idx="548" formatCode="General">
                  <c:v>-1467116.6119754314</c:v>
                </c:pt>
                <c:pt idx="549" formatCode="General">
                  <c:v>-1071327.0833557805</c:v>
                </c:pt>
                <c:pt idx="550" formatCode="General">
                  <c:v>-861937.20739313366</c:v>
                </c:pt>
                <c:pt idx="551" formatCode="General">
                  <c:v>-460351.29603924166</c:v>
                </c:pt>
                <c:pt idx="552" formatCode="General">
                  <c:v>-377761.73589254636</c:v>
                </c:pt>
                <c:pt idx="553" formatCode="General">
                  <c:v>-362684.39919345878</c:v>
                </c:pt>
                <c:pt idx="554" formatCode="General">
                  <c:v>-87870.921846377139</c:v>
                </c:pt>
                <c:pt idx="555" formatCode="General">
                  <c:v>174680.58041698427</c:v>
                </c:pt>
                <c:pt idx="556" formatCode="General">
                  <c:v>436890.19674473064</c:v>
                </c:pt>
                <c:pt idx="557" formatCode="General">
                  <c:v>777360.60780590156</c:v>
                </c:pt>
                <c:pt idx="558" formatCode="General">
                  <c:v>1154234.1044712495</c:v>
                </c:pt>
                <c:pt idx="559" formatCode="General">
                  <c:v>2308031.0142330728</c:v>
                </c:pt>
                <c:pt idx="560" formatCode="General">
                  <c:v>2465434.4449421293</c:v>
                </c:pt>
                <c:pt idx="561" formatCode="General">
                  <c:v>830203.92811863427</c:v>
                </c:pt>
                <c:pt idx="562" formatCode="General">
                  <c:v>402269.82646875002</c:v>
                </c:pt>
                <c:pt idx="563" formatCode="General">
                  <c:v>-973584.14400829433</c:v>
                </c:pt>
                <c:pt idx="564" formatCode="General">
                  <c:v>-5021935.8531436119</c:v>
                </c:pt>
                <c:pt idx="565" formatCode="General">
                  <c:v>-5198210.2529976945</c:v>
                </c:pt>
                <c:pt idx="566" formatCode="General">
                  <c:v>-2353070.9009570372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0</c:v>
                </c:pt>
                <c:pt idx="601" formatCode="General">
                  <c:v>2765.5870902777779</c:v>
                </c:pt>
                <c:pt idx="602" formatCode="General">
                  <c:v>10464.37125898727</c:v>
                </c:pt>
                <c:pt idx="603" formatCode="General">
                  <c:v>45093.49950518518</c:v>
                </c:pt>
                <c:pt idx="604" formatCode="General">
                  <c:v>121059.91122867474</c:v>
                </c:pt>
                <c:pt idx="605" formatCode="General">
                  <c:v>228080.81401765431</c:v>
                </c:pt>
                <c:pt idx="606" formatCode="General">
                  <c:v>356108.10851381946</c:v>
                </c:pt>
                <c:pt idx="607" formatCode="General">
                  <c:v>460913.1540130208</c:v>
                </c:pt>
                <c:pt idx="608" formatCode="General">
                  <c:v>509060.73555541068</c:v>
                </c:pt>
                <c:pt idx="609" formatCode="General">
                  <c:v>548912.27931296278</c:v>
                </c:pt>
                <c:pt idx="610" formatCode="General">
                  <c:v>628041.1399675</c:v>
                </c:pt>
                <c:pt idx="611" formatCode="General">
                  <c:v>685152.99851841433</c:v>
                </c:pt>
                <c:pt idx="612" formatCode="General">
                  <c:v>563779.71342666645</c:v>
                </c:pt>
                <c:pt idx="613" formatCode="General">
                  <c:v>289409.57296513935</c:v>
                </c:pt>
                <c:pt idx="614" formatCode="General">
                  <c:v>74146.182160831711</c:v>
                </c:pt>
                <c:pt idx="615" formatCode="General">
                  <c:v>20111.956451677757</c:v>
                </c:pt>
                <c:pt idx="616" formatCode="General">
                  <c:v>20839.061952500335</c:v>
                </c:pt>
                <c:pt idx="617" formatCode="General">
                  <c:v>-14880.842523426096</c:v>
                </c:pt>
                <c:pt idx="618" formatCode="General">
                  <c:v>-90063.644273866084</c:v>
                </c:pt>
                <c:pt idx="619" formatCode="General">
                  <c:v>-180362.42357060168</c:v>
                </c:pt>
                <c:pt idx="620" formatCode="General">
                  <c:v>-207634.35060734389</c:v>
                </c:pt>
                <c:pt idx="621" formatCode="General">
                  <c:v>-132205.64627018516</c:v>
                </c:pt>
                <c:pt idx="622" formatCode="General">
                  <c:v>-16298.976035833508</c:v>
                </c:pt>
                <c:pt idx="623" formatCode="General">
                  <c:v>78017.760270675339</c:v>
                </c:pt>
                <c:pt idx="624" formatCode="General">
                  <c:v>178687.73979576639</c:v>
                </c:pt>
                <c:pt idx="625" formatCode="General">
                  <c:v>244675.76748770871</c:v>
                </c:pt>
                <c:pt idx="626" formatCode="General">
                  <c:v>209244.49480574633</c:v>
                </c:pt>
                <c:pt idx="627" formatCode="General">
                  <c:v>122045.28514351808</c:v>
                </c:pt>
                <c:pt idx="628" formatCode="General">
                  <c:v>76877.142062500003</c:v>
                </c:pt>
                <c:pt idx="629" formatCode="General">
                  <c:v>95388.47429012369</c:v>
                </c:pt>
                <c:pt idx="630" formatCode="General">
                  <c:v>199933.50200019914</c:v>
                </c:pt>
                <c:pt idx="631" formatCode="General">
                  <c:v>366188.61047603033</c:v>
                </c:pt>
                <c:pt idx="632" formatCode="General">
                  <c:v>493614.70992550271</c:v>
                </c:pt>
                <c:pt idx="633" formatCode="General">
                  <c:v>595232.07345071645</c:v>
                </c:pt>
                <c:pt idx="634" formatCode="General">
                  <c:v>646617.51923671935</c:v>
                </c:pt>
                <c:pt idx="635" formatCode="General">
                  <c:v>592802.45480796392</c:v>
                </c:pt>
                <c:pt idx="636" formatCode="General">
                  <c:v>417483.50892352592</c:v>
                </c:pt>
                <c:pt idx="637" formatCode="General">
                  <c:v>200949.50932407373</c:v>
                </c:pt>
                <c:pt idx="638" formatCode="General">
                  <c:v>88411.227496720341</c:v>
                </c:pt>
                <c:pt idx="639" formatCode="General">
                  <c:v>42485.647563947437</c:v>
                </c:pt>
                <c:pt idx="640" formatCode="General">
                  <c:v>43157.666069670842</c:v>
                </c:pt>
                <c:pt idx="641" formatCode="General">
                  <c:v>216024.11730651197</c:v>
                </c:pt>
                <c:pt idx="642" formatCode="General">
                  <c:v>551185.53078560659</c:v>
                </c:pt>
                <c:pt idx="643" formatCode="General">
                  <c:v>679799.64665906271</c:v>
                </c:pt>
                <c:pt idx="644" formatCode="General">
                  <c:v>458314.17909444525</c:v>
                </c:pt>
                <c:pt idx="645" formatCode="General">
                  <c:v>329515.19401273021</c:v>
                </c:pt>
                <c:pt idx="646" formatCode="General">
                  <c:v>366491.81900808361</c:v>
                </c:pt>
                <c:pt idx="647" formatCode="General">
                  <c:v>375623.6578392103</c:v>
                </c:pt>
                <c:pt idx="648" formatCode="General">
                  <c:v>324706.0361770317</c:v>
                </c:pt>
                <c:pt idx="649" formatCode="General">
                  <c:v>177946.28658599363</c:v>
                </c:pt>
                <c:pt idx="650" formatCode="General">
                  <c:v>-130872.53628111065</c:v>
                </c:pt>
                <c:pt idx="651" formatCode="General">
                  <c:v>-661794.48550617113</c:v>
                </c:pt>
                <c:pt idx="652" formatCode="General">
                  <c:v>-1050040.6356110412</c:v>
                </c:pt>
                <c:pt idx="653" formatCode="General">
                  <c:v>-1085505.5850934573</c:v>
                </c:pt>
                <c:pt idx="654" formatCode="General">
                  <c:v>-1294499.8882513593</c:v>
                </c:pt>
                <c:pt idx="655" formatCode="General">
                  <c:v>-1798627.1790422217</c:v>
                </c:pt>
                <c:pt idx="656" formatCode="General">
                  <c:v>-1957643.6799066667</c:v>
                </c:pt>
                <c:pt idx="657" formatCode="General">
                  <c:v>-1491667.4864241981</c:v>
                </c:pt>
                <c:pt idx="658" formatCode="General">
                  <c:v>-1002018.4360183753</c:v>
                </c:pt>
                <c:pt idx="659" formatCode="General">
                  <c:v>-1084904.0454033755</c:v>
                </c:pt>
                <c:pt idx="660" formatCode="General">
                  <c:v>-1548706.5140985721</c:v>
                </c:pt>
                <c:pt idx="661" formatCode="General">
                  <c:v>-1654006.5396111109</c:v>
                </c:pt>
                <c:pt idx="662" formatCode="General">
                  <c:v>-1376090.3285673782</c:v>
                </c:pt>
                <c:pt idx="663" formatCode="General">
                  <c:v>-730615.10372871906</c:v>
                </c:pt>
                <c:pt idx="664" formatCode="General">
                  <c:v>-259014.8865302373</c:v>
                </c:pt>
                <c:pt idx="665" formatCode="General">
                  <c:v>-10906.795888888862</c:v>
                </c:pt>
                <c:pt idx="666" formatCode="General">
                  <c:v>213456.33713710459</c:v>
                </c:pt>
                <c:pt idx="667" formatCode="General">
                  <c:v>683947.30486574059</c:v>
                </c:pt>
                <c:pt idx="668" formatCode="General">
                  <c:v>1304613.0390310572</c:v>
                </c:pt>
                <c:pt idx="669" formatCode="General">
                  <c:v>1579998.7846222222</c:v>
                </c:pt>
                <c:pt idx="670" formatCode="General">
                  <c:v>1890236.8817500002</c:v>
                </c:pt>
                <c:pt idx="671" formatCode="General">
                  <c:v>1526756.9552592591</c:v>
                </c:pt>
                <c:pt idx="672" formatCode="General">
                  <c:v>1134757.1102631174</c:v>
                </c:pt>
                <c:pt idx="673" formatCode="General">
                  <c:v>1216139.4163333334</c:v>
                </c:pt>
                <c:pt idx="674" formatCode="General">
                  <c:v>1299151.4056751544</c:v>
                </c:pt>
                <c:pt idx="675" formatCode="General">
                  <c:v>858105.42530864116</c:v>
                </c:pt>
                <c:pt idx="676" formatCode="General">
                  <c:v>307314.67451622104</c:v>
                </c:pt>
                <c:pt idx="677" formatCode="General">
                  <c:v>-264266.93459374917</c:v>
                </c:pt>
                <c:pt idx="678" formatCode="General">
                  <c:v>-1349557.9452378468</c:v>
                </c:pt>
                <c:pt idx="679" formatCode="General">
                  <c:v>-1942693.3823390622</c:v>
                </c:pt>
                <c:pt idx="680" formatCode="General">
                  <c:v>-2114165.8395159496</c:v>
                </c:pt>
                <c:pt idx="681" formatCode="General">
                  <c:v>-1911443.1454082637</c:v>
                </c:pt>
                <c:pt idx="682" formatCode="General">
                  <c:v>-1054045.5208391666</c:v>
                </c:pt>
                <c:pt idx="683" formatCode="General">
                  <c:v>-611617.41361728043</c:v>
                </c:pt>
                <c:pt idx="684" formatCode="General">
                  <c:v>-279395.08298151084</c:v>
                </c:pt>
                <c:pt idx="685" formatCode="General">
                  <c:v>467923.91614500032</c:v>
                </c:pt>
                <c:pt idx="686" formatCode="General">
                  <c:v>1015850.9011632698</c:v>
                </c:pt>
                <c:pt idx="687" formatCode="General">
                  <c:v>1067541.5018895327</c:v>
                </c:pt>
                <c:pt idx="688" formatCode="General">
                  <c:v>1145763.354324531</c:v>
                </c:pt>
                <c:pt idx="689" formatCode="General">
                  <c:v>1243702.4492067904</c:v>
                </c:pt>
                <c:pt idx="690" formatCode="General">
                  <c:v>817643.66742806113</c:v>
                </c:pt>
                <c:pt idx="691" formatCode="General">
                  <c:v>360492.56690128485</c:v>
                </c:pt>
                <c:pt idx="692" formatCode="General">
                  <c:v>395194.57845071249</c:v>
                </c:pt>
                <c:pt idx="693" formatCode="General">
                  <c:v>616176.0246801856</c:v>
                </c:pt>
                <c:pt idx="694" formatCode="General">
                  <c:v>578058.25278845557</c:v>
                </c:pt>
                <c:pt idx="695" formatCode="General">
                  <c:v>54740.588203146785</c:v>
                </c:pt>
                <c:pt idx="696" formatCode="General">
                  <c:v>-1379678.4736475006</c:v>
                </c:pt>
                <c:pt idx="697" formatCode="General">
                  <c:v>-1683742.9724068744</c:v>
                </c:pt>
                <c:pt idx="698" formatCode="General">
                  <c:v>-1195484.7328905324</c:v>
                </c:pt>
                <c:pt idx="699" formatCode="General">
                  <c:v>-806274.05814172479</c:v>
                </c:pt>
                <c:pt idx="700" formatCode="General">
                  <c:v>-311104.41504789394</c:v>
                </c:pt>
                <c:pt idx="701" formatCode="General">
                  <c:v>-70520.775778271724</c:v>
                </c:pt>
                <c:pt idx="702" formatCode="General">
                  <c:v>57496.766002893666</c:v>
                </c:pt>
                <c:pt idx="703" formatCode="General">
                  <c:v>79525.725829860807</c:v>
                </c:pt>
                <c:pt idx="704" formatCode="General">
                  <c:v>-136220.25381897215</c:v>
                </c:pt>
                <c:pt idx="705" formatCode="General">
                  <c:v>-525152.4959238657</c:v>
                </c:pt>
                <c:pt idx="706" formatCode="General">
                  <c:v>-815422.87518994755</c:v>
                </c:pt>
                <c:pt idx="707" formatCode="General">
                  <c:v>-741929.38447778916</c:v>
                </c:pt>
                <c:pt idx="708" formatCode="General">
                  <c:v>-360493.49492938264</c:v>
                </c:pt>
                <c:pt idx="709" formatCode="General">
                  <c:v>112223.18777777758</c:v>
                </c:pt>
                <c:pt idx="710" formatCode="General">
                  <c:v>799328.29842861125</c:v>
                </c:pt>
                <c:pt idx="711" formatCode="General">
                  <c:v>1569352.3822481602</c:v>
                </c:pt>
                <c:pt idx="712" formatCode="General">
                  <c:v>1206043.2419728183</c:v>
                </c:pt>
                <c:pt idx="713" formatCode="General">
                  <c:v>138451.90804793159</c:v>
                </c:pt>
                <c:pt idx="714" formatCode="General">
                  <c:v>-674240.5593865742</c:v>
                </c:pt>
                <c:pt idx="715" formatCode="General">
                  <c:v>-1431392.2663116311</c:v>
                </c:pt>
                <c:pt idx="716" formatCode="General">
                  <c:v>-957274.32540925732</c:v>
                </c:pt>
                <c:pt idx="717" formatCode="General">
                  <c:v>-197865.63674074077</c:v>
                </c:pt>
                <c:pt idx="718" formatCode="General">
                  <c:v>204131.59352777779</c:v>
                </c:pt>
                <c:pt idx="719" formatCode="General">
                  <c:v>678652.71938850323</c:v>
                </c:pt>
                <c:pt idx="720" formatCode="General">
                  <c:v>1124472.4500246914</c:v>
                </c:pt>
                <c:pt idx="721" formatCode="General">
                  <c:v>1112689.021271412</c:v>
                </c:pt>
                <c:pt idx="722" formatCode="General">
                  <c:v>1100757.2658343443</c:v>
                </c:pt>
                <c:pt idx="723" formatCode="General">
                  <c:v>1048856.2211154508</c:v>
                </c:pt>
                <c:pt idx="724" formatCode="General">
                  <c:v>1331129.3450000002</c:v>
                </c:pt>
                <c:pt idx="725" formatCode="General">
                  <c:v>2071853.6526666044</c:v>
                </c:pt>
                <c:pt idx="726" formatCode="General">
                  <c:v>3193277.0873567709</c:v>
                </c:pt>
                <c:pt idx="727" formatCode="General">
                  <c:v>3614815.8383705551</c:v>
                </c:pt>
                <c:pt idx="728" formatCode="General">
                  <c:v>2774520.5976731274</c:v>
                </c:pt>
                <c:pt idx="729" formatCode="General">
                  <c:v>2162797.4567532428</c:v>
                </c:pt>
                <c:pt idx="730" formatCode="General">
                  <c:v>1147049.2147496275</c:v>
                </c:pt>
                <c:pt idx="731" formatCode="General">
                  <c:v>468269.92327435478</c:v>
                </c:pt>
                <c:pt idx="732" formatCode="General">
                  <c:v>418719.41917361342</c:v>
                </c:pt>
                <c:pt idx="733" formatCode="General">
                  <c:v>478312.25509222143</c:v>
                </c:pt>
                <c:pt idx="734" formatCode="General">
                  <c:v>539213.77358209877</c:v>
                </c:pt>
                <c:pt idx="735" formatCode="General">
                  <c:v>658903.11111725087</c:v>
                </c:pt>
                <c:pt idx="736" formatCode="General">
                  <c:v>840554.71737874427</c:v>
                </c:pt>
                <c:pt idx="737" formatCode="General">
                  <c:v>800015.3277424298</c:v>
                </c:pt>
                <c:pt idx="738" formatCode="General">
                  <c:v>516334.84279938176</c:v>
                </c:pt>
                <c:pt idx="739" formatCode="General">
                  <c:v>1056170.4672057277</c:v>
                </c:pt>
                <c:pt idx="740" formatCode="General">
                  <c:v>1707242.1893774229</c:v>
                </c:pt>
                <c:pt idx="741" formatCode="General">
                  <c:v>1506883.1088079046</c:v>
                </c:pt>
                <c:pt idx="742" formatCode="General">
                  <c:v>893933.50918999908</c:v>
                </c:pt>
                <c:pt idx="743" formatCode="General">
                  <c:v>443347.50460207666</c:v>
                </c:pt>
                <c:pt idx="744" formatCode="General">
                  <c:v>381145.0840623852</c:v>
                </c:pt>
                <c:pt idx="745" formatCode="General">
                  <c:v>383604.0846047232</c:v>
                </c:pt>
                <c:pt idx="746" formatCode="General">
                  <c:v>655044.54905840091</c:v>
                </c:pt>
                <c:pt idx="747" formatCode="General">
                  <c:v>1073038.4065767641</c:v>
                </c:pt>
                <c:pt idx="748" formatCode="General">
                  <c:v>1373602.1097206248</c:v>
                </c:pt>
                <c:pt idx="749" formatCode="General">
                  <c:v>1192005.1921074043</c:v>
                </c:pt>
                <c:pt idx="750" formatCode="General">
                  <c:v>632661.37576622574</c:v>
                </c:pt>
                <c:pt idx="751" formatCode="General">
                  <c:v>273984.69952875411</c:v>
                </c:pt>
                <c:pt idx="752" formatCode="General">
                  <c:v>-16188.03698313856</c:v>
                </c:pt>
                <c:pt idx="753" formatCode="General">
                  <c:v>-524995.84569747886</c:v>
                </c:pt>
                <c:pt idx="754" formatCode="General">
                  <c:v>-879471.17558087083</c:v>
                </c:pt>
                <c:pt idx="755" formatCode="General">
                  <c:v>-1223710.8314722858</c:v>
                </c:pt>
                <c:pt idx="756" formatCode="General">
                  <c:v>-2379311.0358330836</c:v>
                </c:pt>
                <c:pt idx="757" formatCode="General">
                  <c:v>-4305486.8076477312</c:v>
                </c:pt>
                <c:pt idx="758" formatCode="General">
                  <c:v>-5448075.5793887675</c:v>
                </c:pt>
                <c:pt idx="759" formatCode="General">
                  <c:v>-5120731.9276027959</c:v>
                </c:pt>
                <c:pt idx="760" formatCode="General">
                  <c:v>-4425720.899449653</c:v>
                </c:pt>
                <c:pt idx="761" formatCode="General">
                  <c:v>-3711877.6294572451</c:v>
                </c:pt>
                <c:pt idx="762" formatCode="General">
                  <c:v>-2555611.8177665425</c:v>
                </c:pt>
                <c:pt idx="763" formatCode="General">
                  <c:v>-1326890.8189226501</c:v>
                </c:pt>
                <c:pt idx="764" formatCode="General">
                  <c:v>-195010.1659722222</c:v>
                </c:pt>
                <c:pt idx="765" formatCode="General">
                  <c:v>904644.50838123471</c:v>
                </c:pt>
                <c:pt idx="766" formatCode="General">
                  <c:v>1722984.6306666671</c:v>
                </c:pt>
                <c:pt idx="767" formatCode="General">
                  <c:v>2099266.4520023414</c:v>
                </c:pt>
                <c:pt idx="768" formatCode="General">
                  <c:v>2512182.3601639499</c:v>
                </c:pt>
                <c:pt idx="769" formatCode="General">
                  <c:v>3384551.7767111124</c:v>
                </c:pt>
                <c:pt idx="770" formatCode="General">
                  <c:v>4981713.6888764696</c:v>
                </c:pt>
                <c:pt idx="771" formatCode="General">
                  <c:v>5933233.2221644931</c:v>
                </c:pt>
                <c:pt idx="772" formatCode="General">
                  <c:v>6350298.0082673794</c:v>
                </c:pt>
                <c:pt idx="773" formatCode="General">
                  <c:v>5944428.3329510037</c:v>
                </c:pt>
                <c:pt idx="774" formatCode="General">
                  <c:v>5432429.6055832831</c:v>
                </c:pt>
                <c:pt idx="775" formatCode="General">
                  <c:v>6023781.9281753832</c:v>
                </c:pt>
                <c:pt idx="776" formatCode="General">
                  <c:v>5346451.5331407804</c:v>
                </c:pt>
                <c:pt idx="777" formatCode="General">
                  <c:v>4262187.1480577849</c:v>
                </c:pt>
                <c:pt idx="778" formatCode="General">
                  <c:v>3928814.1351313023</c:v>
                </c:pt>
                <c:pt idx="779" formatCode="General">
                  <c:v>3554988.0066849529</c:v>
                </c:pt>
                <c:pt idx="780" formatCode="General">
                  <c:v>2917444.7799937408</c:v>
                </c:pt>
                <c:pt idx="781" formatCode="General">
                  <c:v>2337945.3730899957</c:v>
                </c:pt>
                <c:pt idx="782" formatCode="General">
                  <c:v>1832068.4244478655</c:v>
                </c:pt>
                <c:pt idx="783" formatCode="General">
                  <c:v>1414824.8102853403</c:v>
                </c:pt>
                <c:pt idx="784" formatCode="General">
                  <c:v>1317469.4906569477</c:v>
                </c:pt>
                <c:pt idx="785" formatCode="General">
                  <c:v>1783725.5174321006</c:v>
                </c:pt>
                <c:pt idx="786" formatCode="General">
                  <c:v>1927240.5839316756</c:v>
                </c:pt>
                <c:pt idx="787" formatCode="General">
                  <c:v>1255877.51353166</c:v>
                </c:pt>
                <c:pt idx="788" formatCode="General">
                  <c:v>680130.11942822067</c:v>
                </c:pt>
                <c:pt idx="789" formatCode="General">
                  <c:v>683547.85872184648</c:v>
                </c:pt>
                <c:pt idx="790" formatCode="General">
                  <c:v>1042551.2880182706</c:v>
                </c:pt>
                <c:pt idx="791" formatCode="General">
                  <c:v>1291245.3459375973</c:v>
                </c:pt>
                <c:pt idx="792" formatCode="General">
                  <c:v>460605.66029397125</c:v>
                </c:pt>
                <c:pt idx="793" formatCode="General">
                  <c:v>-2427197.5142459255</c:v>
                </c:pt>
                <c:pt idx="794" formatCode="General">
                  <c:v>-6340293.2532679774</c:v>
                </c:pt>
                <c:pt idx="795" formatCode="General">
                  <c:v>-9307684.6323297787</c:v>
                </c:pt>
                <c:pt idx="796" formatCode="General">
                  <c:v>-10079330.268261049</c:v>
                </c:pt>
                <c:pt idx="797" formatCode="General">
                  <c:v>-8501048.6983070709</c:v>
                </c:pt>
                <c:pt idx="798" formatCode="General">
                  <c:v>-5503022.1974181961</c:v>
                </c:pt>
                <c:pt idx="799" formatCode="General">
                  <c:v>-2414976.0874786451</c:v>
                </c:pt>
                <c:pt idx="800" formatCode="General">
                  <c:v>-411945.57008798624</c:v>
                </c:pt>
                <c:pt idx="801" formatCode="General">
                  <c:v>925078.1705155191</c:v>
                </c:pt>
                <c:pt idx="802" formatCode="General">
                  <c:v>3124068.8117138529</c:v>
                </c:pt>
                <c:pt idx="803" formatCode="General">
                  <c:v>5826895.1518007265</c:v>
                </c:pt>
                <c:pt idx="804" formatCode="General">
                  <c:v>6713851.9439427415</c:v>
                </c:pt>
                <c:pt idx="805" formatCode="General">
                  <c:v>4768781.1092116702</c:v>
                </c:pt>
                <c:pt idx="806" formatCode="General">
                  <c:v>2136823.3548037033</c:v>
                </c:pt>
                <c:pt idx="807" formatCode="General">
                  <c:v>289478.55855053721</c:v>
                </c:pt>
                <c:pt idx="808" formatCode="General">
                  <c:v>-1262384.6743381105</c:v>
                </c:pt>
                <c:pt idx="809" formatCode="General">
                  <c:v>-2355484.7320927051</c:v>
                </c:pt>
                <c:pt idx="810" formatCode="General">
                  <c:v>-3378926.2606536499</c:v>
                </c:pt>
                <c:pt idx="811" formatCode="General">
                  <c:v>-5224185.0740454169</c:v>
                </c:pt>
                <c:pt idx="812" formatCode="General">
                  <c:v>-6328225.5812052395</c:v>
                </c:pt>
                <c:pt idx="813" formatCode="General">
                  <c:v>-6175375.721490806</c:v>
                </c:pt>
                <c:pt idx="814" formatCode="General">
                  <c:v>-5834783.0561740464</c:v>
                </c:pt>
                <c:pt idx="815" formatCode="General">
                  <c:v>-5514202.8820575662</c:v>
                </c:pt>
                <c:pt idx="816" formatCode="General">
                  <c:v>-4684508.1959333559</c:v>
                </c:pt>
                <c:pt idx="817" formatCode="General">
                  <c:v>-3514574.8342278479</c:v>
                </c:pt>
                <c:pt idx="818" formatCode="General">
                  <c:v>-1641957.6597013881</c:v>
                </c:pt>
                <c:pt idx="819" formatCode="General">
                  <c:v>164630.00015625</c:v>
                </c:pt>
                <c:pt idx="820" formatCode="General">
                  <c:v>1819770.8487291662</c:v>
                </c:pt>
                <c:pt idx="821" formatCode="General">
                  <c:v>3244415.9038322833</c:v>
                </c:pt>
                <c:pt idx="822" formatCode="General">
                  <c:v>3620767.1205924693</c:v>
                </c:pt>
                <c:pt idx="823" formatCode="General">
                  <c:v>3797932.5528909368</c:v>
                </c:pt>
                <c:pt idx="824" formatCode="General">
                  <c:v>3625583.9947606483</c:v>
                </c:pt>
                <c:pt idx="825" formatCode="General">
                  <c:v>3341462.971738426</c:v>
                </c:pt>
                <c:pt idx="826" formatCode="General">
                  <c:v>3420054.6903392202</c:v>
                </c:pt>
                <c:pt idx="827" formatCode="General">
                  <c:v>3392519.2144977483</c:v>
                </c:pt>
                <c:pt idx="828" formatCode="General">
                  <c:v>3990360.3971256474</c:v>
                </c:pt>
                <c:pt idx="829" formatCode="General">
                  <c:v>4979752.9850500012</c:v>
                </c:pt>
                <c:pt idx="830" formatCode="General">
                  <c:v>5124610.8959969115</c:v>
                </c:pt>
                <c:pt idx="831" formatCode="General">
                  <c:v>4206883.6654912336</c:v>
                </c:pt>
                <c:pt idx="832" formatCode="General">
                  <c:v>2476913.019172037</c:v>
                </c:pt>
                <c:pt idx="833" formatCode="General">
                  <c:v>1561846.5557173768</c:v>
                </c:pt>
                <c:pt idx="834" formatCode="General">
                  <c:v>1691924.078231697</c:v>
                </c:pt>
                <c:pt idx="835" formatCode="General">
                  <c:v>1719947.5971945189</c:v>
                </c:pt>
                <c:pt idx="836" formatCode="General">
                  <c:v>1523467.3350839645</c:v>
                </c:pt>
                <c:pt idx="837" formatCode="General">
                  <c:v>1765873.6334143842</c:v>
                </c:pt>
                <c:pt idx="838" formatCode="General">
                  <c:v>2367595.7406159015</c:v>
                </c:pt>
                <c:pt idx="839" formatCode="General">
                  <c:v>2419435.8882388128</c:v>
                </c:pt>
                <c:pt idx="840" formatCode="General">
                  <c:v>2343722.1058702255</c:v>
                </c:pt>
                <c:pt idx="841" formatCode="General">
                  <c:v>2992889.2896617358</c:v>
                </c:pt>
                <c:pt idx="842" formatCode="General">
                  <c:v>3568632.0428404291</c:v>
                </c:pt>
                <c:pt idx="843" formatCode="General">
                  <c:v>3153351.4007335231</c:v>
                </c:pt>
                <c:pt idx="844" formatCode="General">
                  <c:v>2045925.3077828339</c:v>
                </c:pt>
                <c:pt idx="845" formatCode="General">
                  <c:v>1280706.1662972842</c:v>
                </c:pt>
                <c:pt idx="846" formatCode="General">
                  <c:v>1158628.8328779009</c:v>
                </c:pt>
                <c:pt idx="847" formatCode="General">
                  <c:v>1565271.322085374</c:v>
                </c:pt>
                <c:pt idx="848" formatCode="General">
                  <c:v>2659964.4592740219</c:v>
                </c:pt>
                <c:pt idx="849" formatCode="General">
                  <c:v>3951644.0765945595</c:v>
                </c:pt>
                <c:pt idx="850" formatCode="General">
                  <c:v>4062018.2999213007</c:v>
                </c:pt>
                <c:pt idx="851" formatCode="General">
                  <c:v>2994633.8565963479</c:v>
                </c:pt>
                <c:pt idx="852" formatCode="General">
                  <c:v>2452359.7377371872</c:v>
                </c:pt>
                <c:pt idx="853" formatCode="General">
                  <c:v>2485877.248844299</c:v>
                </c:pt>
                <c:pt idx="854" formatCode="General">
                  <c:v>2219910.0798531924</c:v>
                </c:pt>
                <c:pt idx="855" formatCode="General">
                  <c:v>1485839.5000418634</c:v>
                </c:pt>
                <c:pt idx="856" formatCode="General">
                  <c:v>1037323.1043190553</c:v>
                </c:pt>
                <c:pt idx="857" formatCode="General">
                  <c:v>2419697.8317108434</c:v>
                </c:pt>
                <c:pt idx="858" formatCode="General">
                  <c:v>4339026.3055684278</c:v>
                </c:pt>
                <c:pt idx="859" formatCode="General">
                  <c:v>4443530.1815479109</c:v>
                </c:pt>
                <c:pt idx="860" formatCode="General">
                  <c:v>3389127.7719301679</c:v>
                </c:pt>
                <c:pt idx="861" formatCode="General">
                  <c:v>4091659.5454665441</c:v>
                </c:pt>
                <c:pt idx="862" formatCode="General">
                  <c:v>7062940.588677017</c:v>
                </c:pt>
                <c:pt idx="863" formatCode="General">
                  <c:v>6976703.4524069093</c:v>
                </c:pt>
                <c:pt idx="864" formatCode="General">
                  <c:v>3903861.9207579619</c:v>
                </c:pt>
                <c:pt idx="865" formatCode="General">
                  <c:v>2861703.6851096447</c:v>
                </c:pt>
                <c:pt idx="866" formatCode="General">
                  <c:v>4175423.5097563146</c:v>
                </c:pt>
                <c:pt idx="867" formatCode="General">
                  <c:v>5751049.5675464859</c:v>
                </c:pt>
                <c:pt idx="868" formatCode="General">
                  <c:v>4737177.0831388896</c:v>
                </c:pt>
                <c:pt idx="869" formatCode="General">
                  <c:v>1900016.1017682098</c:v>
                </c:pt>
                <c:pt idx="870" formatCode="General">
                  <c:v>165130.60410722121</c:v>
                </c:pt>
                <c:pt idx="871" formatCode="General">
                  <c:v>-414588.2004518109</c:v>
                </c:pt>
                <c:pt idx="872" formatCode="General">
                  <c:v>-606926.38271551125</c:v>
                </c:pt>
                <c:pt idx="873" formatCode="General">
                  <c:v>-991059.84755996941</c:v>
                </c:pt>
                <c:pt idx="874" formatCode="General">
                  <c:v>-1945123.5689569442</c:v>
                </c:pt>
                <c:pt idx="875" formatCode="General">
                  <c:v>-3068894.5730217132</c:v>
                </c:pt>
                <c:pt idx="876" formatCode="General">
                  <c:v>-3968056.4468118818</c:v>
                </c:pt>
                <c:pt idx="877" formatCode="General">
                  <c:v>-3352180.1161738834</c:v>
                </c:pt>
                <c:pt idx="878" formatCode="General">
                  <c:v>-1492924.8874113527</c:v>
                </c:pt>
                <c:pt idx="879" formatCode="General">
                  <c:v>152538.24903548352</c:v>
                </c:pt>
                <c:pt idx="880" formatCode="General">
                  <c:v>-945595.47922453715</c:v>
                </c:pt>
                <c:pt idx="881" formatCode="General">
                  <c:v>-2746952.8745995373</c:v>
                </c:pt>
                <c:pt idx="882" formatCode="General">
                  <c:v>-925918.84329938283</c:v>
                </c:pt>
                <c:pt idx="883" formatCode="General">
                  <c:v>868041.39450000005</c:v>
                </c:pt>
                <c:pt idx="884" formatCode="General">
                  <c:v>1051317.2187191257</c:v>
                </c:pt>
                <c:pt idx="885" formatCode="General">
                  <c:v>1600086.2042563527</c:v>
                </c:pt>
                <c:pt idx="886" formatCode="General">
                  <c:v>1795335.3929775001</c:v>
                </c:pt>
                <c:pt idx="887" formatCode="General">
                  <c:v>1439224.1394555965</c:v>
                </c:pt>
                <c:pt idx="888" formatCode="General">
                  <c:v>707612.51966130093</c:v>
                </c:pt>
                <c:pt idx="889" formatCode="General">
                  <c:v>-215833.76610244639</c:v>
                </c:pt>
                <c:pt idx="890" formatCode="General">
                  <c:v>-1321068.831082175</c:v>
                </c:pt>
                <c:pt idx="891" formatCode="General">
                  <c:v>-2589219.0605832515</c:v>
                </c:pt>
                <c:pt idx="892" formatCode="General">
                  <c:v>-3637765.4671341893</c:v>
                </c:pt>
                <c:pt idx="893" formatCode="General">
                  <c:v>-3750376.672480003</c:v>
                </c:pt>
                <c:pt idx="894" formatCode="General">
                  <c:v>-2996143.7489439747</c:v>
                </c:pt>
                <c:pt idx="895" formatCode="General">
                  <c:v>-1753842.9862945832</c:v>
                </c:pt>
                <c:pt idx="896" formatCode="General">
                  <c:v>-374755.26281964022</c:v>
                </c:pt>
                <c:pt idx="897" formatCode="General">
                  <c:v>482040.86741767265</c:v>
                </c:pt>
                <c:pt idx="898" formatCode="General">
                  <c:v>655543.21526162373</c:v>
                </c:pt>
                <c:pt idx="899" formatCode="General">
                  <c:v>139907.73052106734</c:v>
                </c:pt>
                <c:pt idx="900" formatCode="General">
                  <c:v>-720129.64331900794</c:v>
                </c:pt>
                <c:pt idx="901" formatCode="General">
                  <c:v>-2252908.2863787445</c:v>
                </c:pt>
                <c:pt idx="902" formatCode="General">
                  <c:v>-9774959.5454097334</c:v>
                </c:pt>
                <c:pt idx="903" formatCode="General">
                  <c:v>-15289418.861033667</c:v>
                </c:pt>
                <c:pt idx="904" formatCode="General">
                  <c:v>-12874184.326763108</c:v>
                </c:pt>
                <c:pt idx="905" formatCode="General">
                  <c:v>-8320358.9204983246</c:v>
                </c:pt>
                <c:pt idx="906" formatCode="General">
                  <c:v>-3645463.9034796697</c:v>
                </c:pt>
                <c:pt idx="907" formatCode="General">
                  <c:v>-620846.87814208353</c:v>
                </c:pt>
                <c:pt idx="908" formatCode="General">
                  <c:v>1391980.8320492953</c:v>
                </c:pt>
                <c:pt idx="909" formatCode="General">
                  <c:v>4693436.7124339575</c:v>
                </c:pt>
                <c:pt idx="910" formatCode="General">
                  <c:v>8740342.7277010903</c:v>
                </c:pt>
                <c:pt idx="911" formatCode="General">
                  <c:v>10055164.306742152</c:v>
                </c:pt>
                <c:pt idx="912" formatCode="General">
                  <c:v>7131093.9734970797</c:v>
                </c:pt>
                <c:pt idx="913" formatCode="General">
                  <c:v>4725351.8638543775</c:v>
                </c:pt>
                <c:pt idx="914" formatCode="General">
                  <c:v>7539375.8713541618</c:v>
                </c:pt>
                <c:pt idx="915" formatCode="General">
                  <c:v>7650079.3224155111</c:v>
                </c:pt>
                <c:pt idx="916" formatCode="General">
                  <c:v>4577292.202383263</c:v>
                </c:pt>
                <c:pt idx="917" formatCode="General">
                  <c:v>2409634.5693511087</c:v>
                </c:pt>
                <c:pt idx="918" formatCode="General">
                  <c:v>663822.33933776757</c:v>
                </c:pt>
                <c:pt idx="919" formatCode="General">
                  <c:v>1718916.7665331599</c:v>
                </c:pt>
                <c:pt idx="920" formatCode="General">
                  <c:v>3329337.6294990811</c:v>
                </c:pt>
                <c:pt idx="921" formatCode="General">
                  <c:v>5923836.3947663903</c:v>
                </c:pt>
                <c:pt idx="922" formatCode="General">
                  <c:v>7238353.0133781033</c:v>
                </c:pt>
                <c:pt idx="923" formatCode="General">
                  <c:v>6296307.8852475295</c:v>
                </c:pt>
                <c:pt idx="924" formatCode="General">
                  <c:v>1337364.4346888515</c:v>
                </c:pt>
                <c:pt idx="925" formatCode="General">
                  <c:v>-3713552.4015702605</c:v>
                </c:pt>
                <c:pt idx="926" formatCode="General">
                  <c:v>-3074195.9900932005</c:v>
                </c:pt>
                <c:pt idx="927" formatCode="General">
                  <c:v>-1730629.972520072</c:v>
                </c:pt>
                <c:pt idx="928" formatCode="General">
                  <c:v>-1156122.4996363972</c:v>
                </c:pt>
                <c:pt idx="929" formatCode="General">
                  <c:v>-593789.12262071203</c:v>
                </c:pt>
                <c:pt idx="930" formatCode="General">
                  <c:v>-406385.06698672997</c:v>
                </c:pt>
                <c:pt idx="931" formatCode="General">
                  <c:v>-405714.97624486627</c:v>
                </c:pt>
                <c:pt idx="932" formatCode="General">
                  <c:v>-588790.12168759271</c:v>
                </c:pt>
                <c:pt idx="933" formatCode="General">
                  <c:v>-1321494.1788949922</c:v>
                </c:pt>
                <c:pt idx="934" formatCode="General">
                  <c:v>-2580045.2290137708</c:v>
                </c:pt>
                <c:pt idx="935" formatCode="General">
                  <c:v>-2718356.539132427</c:v>
                </c:pt>
                <c:pt idx="936" formatCode="General">
                  <c:v>-1801249.3351920596</c:v>
                </c:pt>
                <c:pt idx="937" formatCode="General">
                  <c:v>-1086866.1802962988</c:v>
                </c:pt>
                <c:pt idx="938" formatCode="General">
                  <c:v>-906390.68407277204</c:v>
                </c:pt>
                <c:pt idx="939" formatCode="General">
                  <c:v>-1074088.8597125795</c:v>
                </c:pt>
                <c:pt idx="940" formatCode="General">
                  <c:v>-722415.51407999767</c:v>
                </c:pt>
                <c:pt idx="941" formatCode="General">
                  <c:v>135289.75591932354</c:v>
                </c:pt>
                <c:pt idx="942" formatCode="General">
                  <c:v>478078.35027082846</c:v>
                </c:pt>
                <c:pt idx="943" formatCode="General">
                  <c:v>650014.94175227755</c:v>
                </c:pt>
                <c:pt idx="944" formatCode="General">
                  <c:v>995858.74246135459</c:v>
                </c:pt>
                <c:pt idx="945" formatCode="General">
                  <c:v>1346183.0057500072</c:v>
                </c:pt>
                <c:pt idx="946" formatCode="General">
                  <c:v>2572613.0880189119</c:v>
                </c:pt>
                <c:pt idx="947" formatCode="General">
                  <c:v>3680287.6211130298</c:v>
                </c:pt>
                <c:pt idx="948" formatCode="General">
                  <c:v>3024368.2091939626</c:v>
                </c:pt>
                <c:pt idx="949" formatCode="General">
                  <c:v>1417916.682508341</c:v>
                </c:pt>
                <c:pt idx="950" formatCode="General">
                  <c:v>-1129428.6360531219</c:v>
                </c:pt>
                <c:pt idx="951" formatCode="General">
                  <c:v>-5236790.8262632573</c:v>
                </c:pt>
                <c:pt idx="952" formatCode="General">
                  <c:v>-10698530.816885382</c:v>
                </c:pt>
                <c:pt idx="953" formatCode="General">
                  <c:v>-14447290.609232964</c:v>
                </c:pt>
                <c:pt idx="954" formatCode="General">
                  <c:v>-14316881.425795535</c:v>
                </c:pt>
                <c:pt idx="955" formatCode="General">
                  <c:v>-12592627.778788749</c:v>
                </c:pt>
                <c:pt idx="956" formatCode="General">
                  <c:v>-10858206.188116074</c:v>
                </c:pt>
                <c:pt idx="957" formatCode="General">
                  <c:v>-6234307.6181254284</c:v>
                </c:pt>
                <c:pt idx="958" formatCode="General">
                  <c:v>-607179.83181348909</c:v>
                </c:pt>
                <c:pt idx="959" formatCode="General">
                  <c:v>4039275.80724537</c:v>
                </c:pt>
                <c:pt idx="960" formatCode="General">
                  <c:v>8864652.3876232971</c:v>
                </c:pt>
                <c:pt idx="961" formatCode="General">
                  <c:v>13390674.470905274</c:v>
                </c:pt>
                <c:pt idx="962" formatCode="General">
                  <c:v>15137797.32738206</c:v>
                </c:pt>
                <c:pt idx="963" formatCode="General">
                  <c:v>13823230.926283602</c:v>
                </c:pt>
                <c:pt idx="964" formatCode="General">
                  <c:v>10369070.372034151</c:v>
                </c:pt>
                <c:pt idx="965" formatCode="General">
                  <c:v>6180034.1860339688</c:v>
                </c:pt>
                <c:pt idx="966" formatCode="General">
                  <c:v>2786975.9621915743</c:v>
                </c:pt>
                <c:pt idx="967" formatCode="General">
                  <c:v>848699.05278374988</c:v>
                </c:pt>
                <c:pt idx="968" formatCode="General">
                  <c:v>-38235.747836425566</c:v>
                </c:pt>
                <c:pt idx="969" formatCode="General">
                  <c:v>-1274457.2838390095</c:v>
                </c:pt>
                <c:pt idx="970" formatCode="General">
                  <c:v>-3524684.225006938</c:v>
                </c:pt>
                <c:pt idx="971" formatCode="General">
                  <c:v>-7640393.9980187034</c:v>
                </c:pt>
                <c:pt idx="972" formatCode="General">
                  <c:v>-12837069.641509013</c:v>
                </c:pt>
                <c:pt idx="973" formatCode="General">
                  <c:v>-14189474.16234963</c:v>
                </c:pt>
                <c:pt idx="974" formatCode="General">
                  <c:v>-12371138.287159152</c:v>
                </c:pt>
                <c:pt idx="975" formatCode="General">
                  <c:v>-10542605.588310184</c:v>
                </c:pt>
                <c:pt idx="976" formatCode="General">
                  <c:v>-8789798.5617864411</c:v>
                </c:pt>
                <c:pt idx="977" formatCode="General">
                  <c:v>-5540637.5127830319</c:v>
                </c:pt>
                <c:pt idx="978" formatCode="General">
                  <c:v>-3150974.4766913592</c:v>
                </c:pt>
                <c:pt idx="979" formatCode="General">
                  <c:v>-2236397.036286111</c:v>
                </c:pt>
                <c:pt idx="980" formatCode="General">
                  <c:v>-1479281.938188161</c:v>
                </c:pt>
                <c:pt idx="981" formatCode="General">
                  <c:v>-940803.9498597529</c:v>
                </c:pt>
                <c:pt idx="982" formatCode="General">
                  <c:v>-720957.36161000025</c:v>
                </c:pt>
                <c:pt idx="983" formatCode="General">
                  <c:v>-688584.7635560378</c:v>
                </c:pt>
                <c:pt idx="984" formatCode="General">
                  <c:v>-447172.2842765433</c:v>
                </c:pt>
                <c:pt idx="985" formatCode="General">
                  <c:v>-107139.87137409725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0</c:v>
                </c:pt>
                <c:pt idx="1027" formatCode="General">
                  <c:v>1461.1935944444447</c:v>
                </c:pt>
                <c:pt idx="1028" formatCode="General">
                  <c:v>16047.004345000001</c:v>
                </c:pt>
                <c:pt idx="1029" formatCode="General">
                  <c:v>62048.144155007714</c:v>
                </c:pt>
                <c:pt idx="1030" formatCode="General">
                  <c:v>124603.58499796294</c:v>
                </c:pt>
                <c:pt idx="1031" formatCode="General">
                  <c:v>166162.23819444445</c:v>
                </c:pt>
                <c:pt idx="1032" formatCode="General">
                  <c:v>190175.99110586417</c:v>
                </c:pt>
                <c:pt idx="1033" formatCode="General">
                  <c:v>216707.26194053242</c:v>
                </c:pt>
                <c:pt idx="1034" formatCode="General">
                  <c:v>248686.19540849535</c:v>
                </c:pt>
                <c:pt idx="1035" formatCode="General">
                  <c:v>260683.82451292448</c:v>
                </c:pt>
                <c:pt idx="1036" formatCode="General">
                  <c:v>244843.44751827174</c:v>
                </c:pt>
                <c:pt idx="1037" formatCode="General">
                  <c:v>234191.49847821172</c:v>
                </c:pt>
                <c:pt idx="1038" formatCode="General">
                  <c:v>261161.21053009247</c:v>
                </c:pt>
                <c:pt idx="1039" formatCode="General">
                  <c:v>331542.01458861108</c:v>
                </c:pt>
                <c:pt idx="1040" formatCode="General">
                  <c:v>392748.42454166646</c:v>
                </c:pt>
                <c:pt idx="1041" formatCode="General">
                  <c:v>411454.89544805547</c:v>
                </c:pt>
                <c:pt idx="1042" formatCode="General">
                  <c:v>361166.17305459105</c:v>
                </c:pt>
                <c:pt idx="1043" formatCode="General">
                  <c:v>252614.39684213555</c:v>
                </c:pt>
                <c:pt idx="1044" formatCode="General">
                  <c:v>143406.31577402764</c:v>
                </c:pt>
                <c:pt idx="1045" formatCode="General">
                  <c:v>85002.212484444128</c:v>
                </c:pt>
                <c:pt idx="1046" formatCode="General">
                  <c:v>88869.221941806027</c:v>
                </c:pt>
                <c:pt idx="1047" formatCode="General">
                  <c:v>104862.09850998248</c:v>
                </c:pt>
                <c:pt idx="1048" formatCode="General">
                  <c:v>59645.56604093749</c:v>
                </c:pt>
                <c:pt idx="1049" formatCode="General">
                  <c:v>-67178.308609218759</c:v>
                </c:pt>
                <c:pt idx="1050" formatCode="General">
                  <c:v>-252939.93550178228</c:v>
                </c:pt>
                <c:pt idx="1051" formatCode="General">
                  <c:v>-399404.64487406833</c:v>
                </c:pt>
                <c:pt idx="1052" formatCode="General">
                  <c:v>-489886.25487777806</c:v>
                </c:pt>
                <c:pt idx="1053" formatCode="General">
                  <c:v>-586106.1504081306</c:v>
                </c:pt>
                <c:pt idx="1054" formatCode="General">
                  <c:v>-721171.68081407447</c:v>
                </c:pt>
                <c:pt idx="1055" formatCode="General">
                  <c:v>-875675.2699312669</c:v>
                </c:pt>
                <c:pt idx="1056" formatCode="General">
                  <c:v>-1004130.8711666664</c:v>
                </c:pt>
                <c:pt idx="1057" formatCode="General">
                  <c:v>-978221.51968664152</c:v>
                </c:pt>
                <c:pt idx="1058" formatCode="General">
                  <c:v>-758614.38739805541</c:v>
                </c:pt>
                <c:pt idx="1059" formatCode="General">
                  <c:v>-574865.17621701385</c:v>
                </c:pt>
                <c:pt idx="1060" formatCode="General">
                  <c:v>-406830.56471800536</c:v>
                </c:pt>
                <c:pt idx="1061" formatCode="General">
                  <c:v>-198838.96209696753</c:v>
                </c:pt>
                <c:pt idx="1062" formatCode="General">
                  <c:v>-35944.122592592619</c:v>
                </c:pt>
                <c:pt idx="1063" formatCode="General">
                  <c:v>56501.889174504264</c:v>
                </c:pt>
                <c:pt idx="1064" formatCode="General">
                  <c:v>191718.11290074076</c:v>
                </c:pt>
                <c:pt idx="1065" formatCode="General">
                  <c:v>456346.44583546277</c:v>
                </c:pt>
                <c:pt idx="1066" formatCode="General">
                  <c:v>650865.89235071756</c:v>
                </c:pt>
                <c:pt idx="1067" formatCode="General">
                  <c:v>489394.50182187511</c:v>
                </c:pt>
                <c:pt idx="1068" formatCode="General">
                  <c:v>230966.70361791676</c:v>
                </c:pt>
                <c:pt idx="1069" formatCode="General">
                  <c:v>241761.8344224997</c:v>
                </c:pt>
                <c:pt idx="1070" formatCode="General">
                  <c:v>463742.31376000016</c:v>
                </c:pt>
                <c:pt idx="1071" formatCode="General">
                  <c:v>744867.60432000016</c:v>
                </c:pt>
                <c:pt idx="1072" formatCode="General">
                  <c:v>996586.85303356417</c:v>
                </c:pt>
                <c:pt idx="1073" formatCode="General">
                  <c:v>1322761.0108965221</c:v>
                </c:pt>
                <c:pt idx="1074" formatCode="General">
                  <c:v>1786345.299934221</c:v>
                </c:pt>
                <c:pt idx="1075" formatCode="General">
                  <c:v>2178676.3055796195</c:v>
                </c:pt>
                <c:pt idx="1076" formatCode="General">
                  <c:v>2220239.6808882281</c:v>
                </c:pt>
                <c:pt idx="1077" formatCode="General">
                  <c:v>1997153.4246616219</c:v>
                </c:pt>
                <c:pt idx="1078" formatCode="General">
                  <c:v>1726114.5461829628</c:v>
                </c:pt>
                <c:pt idx="1079" formatCode="General">
                  <c:v>1593597.360363873</c:v>
                </c:pt>
                <c:pt idx="1080" formatCode="General">
                  <c:v>1334097.5273705565</c:v>
                </c:pt>
                <c:pt idx="1081" formatCode="General">
                  <c:v>757463.90269701311</c:v>
                </c:pt>
                <c:pt idx="1082" formatCode="General">
                  <c:v>129659.13989583284</c:v>
                </c:pt>
                <c:pt idx="1083" formatCode="General">
                  <c:v>-554701.51321976306</c:v>
                </c:pt>
                <c:pt idx="1084" formatCode="General">
                  <c:v>-922873.08183737344</c:v>
                </c:pt>
                <c:pt idx="1085" formatCode="General">
                  <c:v>-611030.19513387058</c:v>
                </c:pt>
                <c:pt idx="1086" formatCode="General">
                  <c:v>-74060.048924936811</c:v>
                </c:pt>
                <c:pt idx="1087" formatCode="General">
                  <c:v>198701.58997110391</c:v>
                </c:pt>
                <c:pt idx="1088" formatCode="General">
                  <c:v>236938.7705828342</c:v>
                </c:pt>
                <c:pt idx="1089" formatCode="General">
                  <c:v>205534.82346509057</c:v>
                </c:pt>
                <c:pt idx="1090" formatCode="General">
                  <c:v>172660.09998999999</c:v>
                </c:pt>
                <c:pt idx="1091" formatCode="General">
                  <c:v>284612.13577416824</c:v>
                </c:pt>
                <c:pt idx="1092" formatCode="General">
                  <c:v>662125.18953397148</c:v>
                </c:pt>
                <c:pt idx="1093" formatCode="General">
                  <c:v>1181709.0934545395</c:v>
                </c:pt>
                <c:pt idx="1094" formatCode="General">
                  <c:v>1350239.8342009715</c:v>
                </c:pt>
                <c:pt idx="1095" formatCode="General">
                  <c:v>1025919.6618732639</c:v>
                </c:pt>
                <c:pt idx="1096" formatCode="General">
                  <c:v>585507.59502399259</c:v>
                </c:pt>
                <c:pt idx="1097" formatCode="General">
                  <c:v>121419.71599869672</c:v>
                </c:pt>
                <c:pt idx="1098" formatCode="General">
                  <c:v>-485127.44946508546</c:v>
                </c:pt>
                <c:pt idx="1099" formatCode="General">
                  <c:v>-1172323.9660006587</c:v>
                </c:pt>
                <c:pt idx="1100" formatCode="General">
                  <c:v>-1234227.4440938532</c:v>
                </c:pt>
                <c:pt idx="1101" formatCode="General">
                  <c:v>-593781.52130042959</c:v>
                </c:pt>
                <c:pt idx="1102" formatCode="General">
                  <c:v>159701.99473580185</c:v>
                </c:pt>
                <c:pt idx="1103" formatCode="General">
                  <c:v>976316.14851750189</c:v>
                </c:pt>
                <c:pt idx="1104" formatCode="General">
                  <c:v>1766442.8468262807</c:v>
                </c:pt>
                <c:pt idx="1105" formatCode="General">
                  <c:v>1943600.778922569</c:v>
                </c:pt>
                <c:pt idx="1106" formatCode="General">
                  <c:v>1294000.081918543</c:v>
                </c:pt>
                <c:pt idx="1107" formatCode="General">
                  <c:v>483968.83338903711</c:v>
                </c:pt>
                <c:pt idx="1108" formatCode="General">
                  <c:v>-257897.43230438276</c:v>
                </c:pt>
                <c:pt idx="1109" formatCode="General">
                  <c:v>-952629.83859331871</c:v>
                </c:pt>
                <c:pt idx="1110" formatCode="General">
                  <c:v>-891983.77325308498</c:v>
                </c:pt>
                <c:pt idx="1111" formatCode="General">
                  <c:v>-107194.23482027915</c:v>
                </c:pt>
                <c:pt idx="1112" formatCode="General">
                  <c:v>932899.89254982548</c:v>
                </c:pt>
                <c:pt idx="1113" formatCode="General">
                  <c:v>2294864.7605209649</c:v>
                </c:pt>
                <c:pt idx="1114" formatCode="General">
                  <c:v>3176617.6785922907</c:v>
                </c:pt>
                <c:pt idx="1115" formatCode="General">
                  <c:v>2605339.6153425979</c:v>
                </c:pt>
                <c:pt idx="1116" formatCode="General">
                  <c:v>1280399.2493044615</c:v>
                </c:pt>
                <c:pt idx="1117" formatCode="General">
                  <c:v>228269.98325745051</c:v>
                </c:pt>
                <c:pt idx="1118" formatCode="General">
                  <c:v>-667769.57182833855</c:v>
                </c:pt>
                <c:pt idx="1119" formatCode="General">
                  <c:v>-1138285.8059375121</c:v>
                </c:pt>
                <c:pt idx="1120" formatCode="General">
                  <c:v>-835283.93622049259</c:v>
                </c:pt>
                <c:pt idx="1121" formatCode="General">
                  <c:v>-422702.59968520998</c:v>
                </c:pt>
                <c:pt idx="1122" formatCode="General">
                  <c:v>-482891.15850173449</c:v>
                </c:pt>
                <c:pt idx="1123" formatCode="General">
                  <c:v>-1188995.9755719076</c:v>
                </c:pt>
                <c:pt idx="1124" formatCode="General">
                  <c:v>-2386504.8152363012</c:v>
                </c:pt>
                <c:pt idx="1125" formatCode="General">
                  <c:v>-3863053.4411324854</c:v>
                </c:pt>
                <c:pt idx="1126" formatCode="General">
                  <c:v>-4862132.128193887</c:v>
                </c:pt>
                <c:pt idx="1127" formatCode="General">
                  <c:v>-4824673.5984078385</c:v>
                </c:pt>
                <c:pt idx="1128" formatCode="General">
                  <c:v>-4273965.0431721602</c:v>
                </c:pt>
                <c:pt idx="1129" formatCode="General">
                  <c:v>-3288081.3692390798</c:v>
                </c:pt>
                <c:pt idx="1130" formatCode="General">
                  <c:v>-2363831.9807475009</c:v>
                </c:pt>
                <c:pt idx="1131" formatCode="General">
                  <c:v>-1910652.3609209359</c:v>
                </c:pt>
                <c:pt idx="1132" formatCode="General">
                  <c:v>-1717293.8883909713</c:v>
                </c:pt>
                <c:pt idx="1133" formatCode="General">
                  <c:v>-1679772.8861541899</c:v>
                </c:pt>
                <c:pt idx="1134" formatCode="General">
                  <c:v>-1558383.932194445</c:v>
                </c:pt>
                <c:pt idx="1135" formatCode="General">
                  <c:v>-1227872.0737253779</c:v>
                </c:pt>
                <c:pt idx="1136" formatCode="General">
                  <c:v>-723573.16712670121</c:v>
                </c:pt>
                <c:pt idx="1137" formatCode="General">
                  <c:v>-246359.92398761588</c:v>
                </c:pt>
                <c:pt idx="1138" formatCode="General">
                  <c:v>24815.222615648301</c:v>
                </c:pt>
                <c:pt idx="1139" formatCode="General">
                  <c:v>130488.50585852437</c:v>
                </c:pt>
                <c:pt idx="1140" formatCode="General">
                  <c:v>196324.39106563258</c:v>
                </c:pt>
                <c:pt idx="1141" formatCode="General">
                  <c:v>366318.62234710058</c:v>
                </c:pt>
                <c:pt idx="1142" formatCode="General">
                  <c:v>790461.55652962986</c:v>
                </c:pt>
                <c:pt idx="1143" formatCode="General">
                  <c:v>1364704.6388507395</c:v>
                </c:pt>
                <c:pt idx="1144" formatCode="General">
                  <c:v>1423760.3955512147</c:v>
                </c:pt>
                <c:pt idx="1145" formatCode="General">
                  <c:v>747440.29245398147</c:v>
                </c:pt>
                <c:pt idx="1146" formatCode="General">
                  <c:v>-339841.72207753063</c:v>
                </c:pt>
                <c:pt idx="1147" formatCode="General">
                  <c:v>-1767617.317812742</c:v>
                </c:pt>
                <c:pt idx="1148" formatCode="General">
                  <c:v>-1661671.2850820832</c:v>
                </c:pt>
                <c:pt idx="1149" formatCode="General">
                  <c:v>-777092.83374937484</c:v>
                </c:pt>
                <c:pt idx="1150" formatCode="General">
                  <c:v>-184058.22933333341</c:v>
                </c:pt>
                <c:pt idx="1151" formatCode="General">
                  <c:v>64978.815749999994</c:v>
                </c:pt>
                <c:pt idx="1152" formatCode="General">
                  <c:v>331922.34231481486</c:v>
                </c:pt>
                <c:pt idx="1153" formatCode="General">
                  <c:v>1189576.46340234</c:v>
                </c:pt>
                <c:pt idx="1154" formatCode="General">
                  <c:v>2603052.9278803705</c:v>
                </c:pt>
                <c:pt idx="1155" formatCode="General">
                  <c:v>3442205.8350479533</c:v>
                </c:pt>
                <c:pt idx="1156" formatCode="General">
                  <c:v>3292373.3457243973</c:v>
                </c:pt>
                <c:pt idx="1157" formatCode="General">
                  <c:v>3639587.923440625</c:v>
                </c:pt>
                <c:pt idx="1158" formatCode="General">
                  <c:v>4704847.2784735197</c:v>
                </c:pt>
                <c:pt idx="1159" formatCode="General">
                  <c:v>5973325.9781036936</c:v>
                </c:pt>
                <c:pt idx="1160" formatCode="General">
                  <c:v>6598414.6470348248</c:v>
                </c:pt>
                <c:pt idx="1161" formatCode="General">
                  <c:v>6304810.5791089255</c:v>
                </c:pt>
                <c:pt idx="1162" formatCode="General">
                  <c:v>5950247.7293334892</c:v>
                </c:pt>
                <c:pt idx="1163" formatCode="General">
                  <c:v>5987446.2921367204</c:v>
                </c:pt>
                <c:pt idx="1164" formatCode="General">
                  <c:v>6124997.9010127364</c:v>
                </c:pt>
                <c:pt idx="1165" formatCode="General">
                  <c:v>6227854.2169891614</c:v>
                </c:pt>
                <c:pt idx="1166" formatCode="General">
                  <c:v>4712010.7313022166</c:v>
                </c:pt>
                <c:pt idx="1167" formatCode="General">
                  <c:v>3030026.6512760441</c:v>
                </c:pt>
                <c:pt idx="1168" formatCode="General">
                  <c:v>3593183.4813945666</c:v>
                </c:pt>
                <c:pt idx="1169" formatCode="General">
                  <c:v>4113623.5547881341</c:v>
                </c:pt>
                <c:pt idx="1170" formatCode="General">
                  <c:v>3923595.8862105752</c:v>
                </c:pt>
                <c:pt idx="1171" formatCode="General">
                  <c:v>3818763.9629816199</c:v>
                </c:pt>
                <c:pt idx="1172" formatCode="General">
                  <c:v>3589742.4914062466</c:v>
                </c:pt>
                <c:pt idx="1173" formatCode="General">
                  <c:v>3336953.4079437056</c:v>
                </c:pt>
                <c:pt idx="1174" formatCode="General">
                  <c:v>3180240.9047426661</c:v>
                </c:pt>
                <c:pt idx="1175" formatCode="General">
                  <c:v>2894638.437919375</c:v>
                </c:pt>
                <c:pt idx="1176" formatCode="General">
                  <c:v>2589776.0996345519</c:v>
                </c:pt>
                <c:pt idx="1177" formatCode="General">
                  <c:v>2511013.8340152032</c:v>
                </c:pt>
                <c:pt idx="1178" formatCode="General">
                  <c:v>2795204.5954272882</c:v>
                </c:pt>
                <c:pt idx="1179" formatCode="General">
                  <c:v>3094448.485579805</c:v>
                </c:pt>
                <c:pt idx="1180" formatCode="General">
                  <c:v>3149869.2133803125</c:v>
                </c:pt>
                <c:pt idx="1181" formatCode="General">
                  <c:v>3076971.8293184037</c:v>
                </c:pt>
                <c:pt idx="1182" formatCode="General">
                  <c:v>2734942.3476234679</c:v>
                </c:pt>
                <c:pt idx="1183" formatCode="General">
                  <c:v>2375330.1810307964</c:v>
                </c:pt>
                <c:pt idx="1184" formatCode="General">
                  <c:v>2137129.7839896791</c:v>
                </c:pt>
                <c:pt idx="1185" formatCode="General">
                  <c:v>1754242.8478202429</c:v>
                </c:pt>
                <c:pt idx="1186" formatCode="General">
                  <c:v>1084575.6590217783</c:v>
                </c:pt>
                <c:pt idx="1187" formatCode="General">
                  <c:v>676926.25162421877</c:v>
                </c:pt>
                <c:pt idx="1188" formatCode="General">
                  <c:v>681028.83496739564</c:v>
                </c:pt>
                <c:pt idx="1189" formatCode="General">
                  <c:v>685131.41831057286</c:v>
                </c:pt>
                <c:pt idx="1190" formatCode="General">
                  <c:v>689234.00165374996</c:v>
                </c:pt>
                <c:pt idx="1191" formatCode="General">
                  <c:v>693336.58499692706</c:v>
                </c:pt>
                <c:pt idx="1192" formatCode="General">
                  <c:v>697439.16834010405</c:v>
                </c:pt>
                <c:pt idx="1193" formatCode="General">
                  <c:v>701541.75168328115</c:v>
                </c:pt>
                <c:pt idx="1194" formatCode="General">
                  <c:v>705644.33502645826</c:v>
                </c:pt>
                <c:pt idx="1195" formatCode="General">
                  <c:v>854529.63056100567</c:v>
                </c:pt>
                <c:pt idx="1196" formatCode="General">
                  <c:v>860434.07636353106</c:v>
                </c:pt>
                <c:pt idx="1197" formatCode="General">
                  <c:v>865379.09979088674</c:v>
                </c:pt>
                <c:pt idx="1198" formatCode="General">
                  <c:v>1461739.5329665742</c:v>
                </c:pt>
                <c:pt idx="1199" formatCode="General">
                  <c:v>2072858.0801477691</c:v>
                </c:pt>
                <c:pt idx="1200" formatCode="General">
                  <c:v>2698817.9526994866</c:v>
                </c:pt>
                <c:pt idx="1201" formatCode="General">
                  <c:v>3195963.0817756471</c:v>
                </c:pt>
                <c:pt idx="1202" formatCode="General">
                  <c:v>2931217.4926986196</c:v>
                </c:pt>
                <c:pt idx="1203" formatCode="General">
                  <c:v>2338843.7747161421</c:v>
                </c:pt>
                <c:pt idx="1204" formatCode="General">
                  <c:v>1728233.2259785093</c:v>
                </c:pt>
                <c:pt idx="1205" formatCode="General">
                  <c:v>1262709.1361267313</c:v>
                </c:pt>
                <c:pt idx="1206" formatCode="General">
                  <c:v>1110359.5152421186</c:v>
                </c:pt>
                <c:pt idx="1207" formatCode="General">
                  <c:v>1117590.1647375047</c:v>
                </c:pt>
                <c:pt idx="1208" formatCode="General">
                  <c:v>1124833.8407890901</c:v>
                </c:pt>
                <c:pt idx="1209" formatCode="General">
                  <c:v>968363.09895579354</c:v>
                </c:pt>
                <c:pt idx="1210" formatCode="General">
                  <c:v>808938.51742250007</c:v>
                </c:pt>
                <c:pt idx="1211" formatCode="General">
                  <c:v>813241.38187687506</c:v>
                </c:pt>
                <c:pt idx="1212" formatCode="General">
                  <c:v>651190.15682506305</c:v>
                </c:pt>
                <c:pt idx="1213" formatCode="General">
                  <c:v>653897.47860896913</c:v>
                </c:pt>
                <c:pt idx="1214" formatCode="General">
                  <c:v>825253.61820999999</c:v>
                </c:pt>
                <c:pt idx="1215" formatCode="General">
                  <c:v>829551.81413817697</c:v>
                </c:pt>
                <c:pt idx="1216" formatCode="General">
                  <c:v>664168.11963426508</c:v>
                </c:pt>
                <c:pt idx="1217" formatCode="General">
                  <c:v>496475.44391249522</c:v>
                </c:pt>
                <c:pt idx="1218" formatCode="General">
                  <c:v>498459.01932258002</c:v>
                </c:pt>
                <c:pt idx="1219" formatCode="General">
                  <c:v>500436.95697899332</c:v>
                </c:pt>
                <c:pt idx="1220" formatCode="General">
                  <c:v>329940.71676156751</c:v>
                </c:pt>
                <c:pt idx="1221" formatCode="General">
                  <c:v>-15140.200439905542</c:v>
                </c:pt>
                <c:pt idx="1222" formatCode="General">
                  <c:v>-188629.89220371863</c:v>
                </c:pt>
                <c:pt idx="1223" formatCode="General">
                  <c:v>-362768.69027164258</c:v>
                </c:pt>
                <c:pt idx="1224" formatCode="General">
                  <c:v>-189481.57568044137</c:v>
                </c:pt>
                <c:pt idx="1225" formatCode="General">
                  <c:v>158416.56223904295</c:v>
                </c:pt>
                <c:pt idx="1226" formatCode="General">
                  <c:v>333524.10626201896</c:v>
                </c:pt>
                <c:pt idx="1227" formatCode="General">
                  <c:v>334757.03544630134</c:v>
                </c:pt>
                <c:pt idx="1228" formatCode="General">
                  <c:v>335582.40749421797</c:v>
                </c:pt>
                <c:pt idx="1229" formatCode="General">
                  <c:v>336805.8536584946</c:v>
                </c:pt>
                <c:pt idx="1230" formatCode="General">
                  <c:v>160552.53139168755</c:v>
                </c:pt>
                <c:pt idx="1231" formatCode="General">
                  <c:v>338423.04018359882</c:v>
                </c:pt>
                <c:pt idx="1232" formatCode="General">
                  <c:v>696035.06134815817</c:v>
                </c:pt>
                <c:pt idx="1233" formatCode="General">
                  <c:v>699349.51402121922</c:v>
                </c:pt>
                <c:pt idx="1234" formatCode="General">
                  <c:v>701868.08884050162</c:v>
                </c:pt>
                <c:pt idx="1235" formatCode="General">
                  <c:v>524622.66468759323</c:v>
                </c:pt>
                <c:pt idx="1236" formatCode="General">
                  <c:v>163825.84552447908</c:v>
                </c:pt>
                <c:pt idx="1237" formatCode="General">
                  <c:v>-380297.75440903619</c:v>
                </c:pt>
                <c:pt idx="1238" formatCode="General">
                  <c:v>-1105698.8225883488</c:v>
                </c:pt>
                <c:pt idx="1239" formatCode="General">
                  <c:v>-1647055.9572721086</c:v>
                </c:pt>
                <c:pt idx="1240" formatCode="General">
                  <c:v>-1821082.8036851848</c:v>
                </c:pt>
                <c:pt idx="1241" formatCode="General">
                  <c:v>-1636141.2308706639</c:v>
                </c:pt>
                <c:pt idx="1242" formatCode="General">
                  <c:v>-1452197.5209449022</c:v>
                </c:pt>
                <c:pt idx="1243" formatCode="General">
                  <c:v>-1449445.1133680507</c:v>
                </c:pt>
                <c:pt idx="1244" formatCode="General">
                  <c:v>-1445036.9152094973</c:v>
                </c:pt>
                <c:pt idx="1245" formatCode="General">
                  <c:v>-1264291.9467565615</c:v>
                </c:pt>
                <c:pt idx="1246" formatCode="General">
                  <c:v>-1439072.5475851186</c:v>
                </c:pt>
                <c:pt idx="1247" formatCode="General">
                  <c:v>-1611139.1481128319</c:v>
                </c:pt>
                <c:pt idx="1248" formatCode="General">
                  <c:v>-1605692.0982449518</c:v>
                </c:pt>
                <c:pt idx="1249" formatCode="General">
                  <c:v>-1600127.7419529422</c:v>
                </c:pt>
                <c:pt idx="1250" formatCode="General">
                  <c:v>-1419620.4941959905</c:v>
                </c:pt>
                <c:pt idx="1251" formatCode="General">
                  <c:v>-1241760.2999560176</c:v>
                </c:pt>
                <c:pt idx="1252" formatCode="General">
                  <c:v>-1238647.1603308497</c:v>
                </c:pt>
                <c:pt idx="1253" formatCode="General">
                  <c:v>-1235455.5103849624</c:v>
                </c:pt>
                <c:pt idx="1254" formatCode="General">
                  <c:v>-1232185.2944421805</c:v>
                </c:pt>
                <c:pt idx="1255" formatCode="General">
                  <c:v>-1228836.4568261795</c:v>
                </c:pt>
                <c:pt idx="1256" formatCode="General">
                  <c:v>-1225408.941860734</c:v>
                </c:pt>
                <c:pt idx="1257" formatCode="General">
                  <c:v>-1221902.6938695938</c:v>
                </c:pt>
                <c:pt idx="1258" formatCode="General">
                  <c:v>-1218317.6571764851</c:v>
                </c:pt>
                <c:pt idx="1259" formatCode="General">
                  <c:v>-1044431.6349015122</c:v>
                </c:pt>
                <c:pt idx="1260" formatCode="General">
                  <c:v>-702777.2947309817</c:v>
                </c:pt>
                <c:pt idx="1261" formatCode="General">
                  <c:v>-362919.41875444149</c:v>
                </c:pt>
                <c:pt idx="1262" formatCode="General">
                  <c:v>315951.82587361604</c:v>
                </c:pt>
                <c:pt idx="1263" formatCode="General">
                  <c:v>999249.94304930931</c:v>
                </c:pt>
                <c:pt idx="1264" formatCode="General">
                  <c:v>1518981.5293732572</c:v>
                </c:pt>
                <c:pt idx="1265" formatCode="General">
                  <c:v>1876781.8932482959</c:v>
                </c:pt>
                <c:pt idx="1266" formatCode="General">
                  <c:v>1717649.2725872535</c:v>
                </c:pt>
                <c:pt idx="1267" formatCode="General">
                  <c:v>1553826.329741806</c:v>
                </c:pt>
                <c:pt idx="1268" formatCode="General">
                  <c:v>1211259.4224140325</c:v>
                </c:pt>
                <c:pt idx="1269" formatCode="General">
                  <c:v>507453.33379691624</c:v>
                </c:pt>
                <c:pt idx="1270" formatCode="General">
                  <c:v>-24232.780959753192</c:v>
                </c:pt>
                <c:pt idx="1271" formatCode="General">
                  <c:v>-379387.48111143231</c:v>
                </c:pt>
                <c:pt idx="1272" formatCode="General">
                  <c:v>-556505.05228442769</c:v>
                </c:pt>
                <c:pt idx="1273" formatCode="General">
                  <c:v>-378982.96657615271</c:v>
                </c:pt>
                <c:pt idx="1274" formatCode="General">
                  <c:v>-202046.40971082315</c:v>
                </c:pt>
                <c:pt idx="1275" formatCode="General">
                  <c:v>-25056.997529747452</c:v>
                </c:pt>
                <c:pt idx="1276" formatCode="General">
                  <c:v>507033.82014354819</c:v>
                </c:pt>
                <c:pt idx="1277" formatCode="General">
                  <c:v>1043352.4121191739</c:v>
                </c:pt>
                <c:pt idx="1278" formatCode="General">
                  <c:v>1227879.4389787705</c:v>
                </c:pt>
                <c:pt idx="1279" formatCode="General">
                  <c:v>1414278.2950238199</c:v>
                </c:pt>
                <c:pt idx="1280" formatCode="General">
                  <c:v>1604660.8704193018</c:v>
                </c:pt>
                <c:pt idx="1281" formatCode="General">
                  <c:v>1250513.7480416198</c:v>
                </c:pt>
                <c:pt idx="1282" formatCode="General">
                  <c:v>1072339.903117724</c:v>
                </c:pt>
                <c:pt idx="1283" formatCode="General">
                  <c:v>1077891.8260755714</c:v>
                </c:pt>
                <c:pt idx="1284" formatCode="General">
                  <c:v>897376.37117333349</c:v>
                </c:pt>
                <c:pt idx="1285" formatCode="General">
                  <c:v>530101.34836987138</c:v>
                </c:pt>
                <c:pt idx="1286" formatCode="General">
                  <c:v>159492.70305424876</c:v>
                </c:pt>
                <c:pt idx="1287" formatCode="General">
                  <c:v>-26225.883877314947</c:v>
                </c:pt>
                <c:pt idx="1288" formatCode="General">
                  <c:v>-397964.48818591947</c:v>
                </c:pt>
                <c:pt idx="1289" formatCode="General">
                  <c:v>-583145.91456328728</c:v>
                </c:pt>
                <c:pt idx="1290" formatCode="General">
                  <c:v>-397253.42692515178</c:v>
                </c:pt>
                <c:pt idx="1291" formatCode="General">
                  <c:v>-397339.51757374743</c:v>
                </c:pt>
                <c:pt idx="1292" formatCode="General">
                  <c:v>-766833.64936873398</c:v>
                </c:pt>
                <c:pt idx="1293" formatCode="General">
                  <c:v>-949298.50561570819</c:v>
                </c:pt>
                <c:pt idx="1294" formatCode="General">
                  <c:v>-946771.79639308667</c:v>
                </c:pt>
                <c:pt idx="1295" formatCode="General">
                  <c:v>-577562.02470348414</c:v>
                </c:pt>
                <c:pt idx="1296" formatCode="General">
                  <c:v>155493.48883924886</c:v>
                </c:pt>
                <c:pt idx="1297" formatCode="General">
                  <c:v>890485.6712382813</c:v>
                </c:pt>
                <c:pt idx="1298" formatCode="General">
                  <c:v>1448742.9222533279</c:v>
                </c:pt>
                <c:pt idx="1299" formatCode="General">
                  <c:v>1829516.2509232948</c:v>
                </c:pt>
                <c:pt idx="1300" formatCode="General">
                  <c:v>1843665.8815223654</c:v>
                </c:pt>
                <c:pt idx="1301" formatCode="General">
                  <c:v>1666996.747817918</c:v>
                </c:pt>
                <c:pt idx="1302" formatCode="General">
                  <c:v>1677535.6562692237</c:v>
                </c:pt>
                <c:pt idx="1303" formatCode="General">
                  <c:v>1878818.0644513408</c:v>
                </c:pt>
                <c:pt idx="1304" formatCode="General">
                  <c:v>1701012.1223667236</c:v>
                </c:pt>
                <c:pt idx="1305" formatCode="General">
                  <c:v>1323180.9510494443</c:v>
                </c:pt>
                <c:pt idx="1306" formatCode="General">
                  <c:v>1135638.7791728284</c:v>
                </c:pt>
                <c:pt idx="1307" formatCode="General">
                  <c:v>944931.48875000002</c:v>
                </c:pt>
                <c:pt idx="1308" formatCode="General">
                  <c:v>752857.84030248015</c:v>
                </c:pt>
                <c:pt idx="1309" formatCode="General">
                  <c:v>754439.99558234331</c:v>
                </c:pt>
                <c:pt idx="1310" formatCode="General">
                  <c:v>757068.70636831666</c:v>
                </c:pt>
                <c:pt idx="1311" formatCode="General">
                  <c:v>561720.87382813485</c:v>
                </c:pt>
                <c:pt idx="1312" formatCode="General">
                  <c:v>365524.48436117469</c:v>
                </c:pt>
                <c:pt idx="1313" formatCode="General">
                  <c:v>-29291.726239728123</c:v>
                </c:pt>
                <c:pt idx="1314" formatCode="General">
                  <c:v>-29445.394348642018</c:v>
                </c:pt>
                <c:pt idx="1315" formatCode="General">
                  <c:v>-29580.94003182881</c:v>
                </c:pt>
                <c:pt idx="1316" formatCode="General">
                  <c:v>-819408.83109094854</c:v>
                </c:pt>
                <c:pt idx="1317" formatCode="General">
                  <c:v>-1012429.3867928531</c:v>
                </c:pt>
                <c:pt idx="1318" formatCode="General">
                  <c:v>-618400.25867871335</c:v>
                </c:pt>
                <c:pt idx="1319" formatCode="General">
                  <c:v>556828.11711025483</c:v>
                </c:pt>
                <c:pt idx="1320" formatCode="General">
                  <c:v>2332353.8437155727</c:v>
                </c:pt>
                <c:pt idx="1321" formatCode="General">
                  <c:v>3748650.182263128</c:v>
                </c:pt>
                <c:pt idx="1322" formatCode="General">
                  <c:v>5221363.7943420028</c:v>
                </c:pt>
                <c:pt idx="1323" formatCode="General">
                  <c:v>6764761.2606101064</c:v>
                </c:pt>
                <c:pt idx="1324" formatCode="General">
                  <c:v>7563710.0544182928</c:v>
                </c:pt>
                <c:pt idx="1325" formatCode="General">
                  <c:v>6657588.5338233216</c:v>
                </c:pt>
                <c:pt idx="1326" formatCode="General">
                  <c:v>4578653.6094794003</c:v>
                </c:pt>
                <c:pt idx="1327" formatCode="General">
                  <c:v>2628867.9824709934</c:v>
                </c:pt>
                <c:pt idx="1328" formatCode="General">
                  <c:v>1530112.1824687563</c:v>
                </c:pt>
                <c:pt idx="1329" formatCode="General">
                  <c:v>1088043.7990781248</c:v>
                </c:pt>
                <c:pt idx="1330" formatCode="General">
                  <c:v>1091587.9156875</c:v>
                </c:pt>
                <c:pt idx="1331" formatCode="General">
                  <c:v>1095132.032296875</c:v>
                </c:pt>
                <c:pt idx="1332" formatCode="General">
                  <c:v>872957.39890626282</c:v>
                </c:pt>
                <c:pt idx="1333" formatCode="General">
                  <c:v>196125.40366548306</c:v>
                </c:pt>
                <c:pt idx="1334" formatCode="General">
                  <c:v>-256274.34972390826</c:v>
                </c:pt>
                <c:pt idx="1335" formatCode="General">
                  <c:v>-256333.16556481915</c:v>
                </c:pt>
                <c:pt idx="1336" formatCode="General">
                  <c:v>195231.6320987845</c:v>
                </c:pt>
                <c:pt idx="1337" formatCode="General">
                  <c:v>648032.93383341387</c:v>
                </c:pt>
                <c:pt idx="1338" formatCode="General">
                  <c:v>875890.34884618432</c:v>
                </c:pt>
                <c:pt idx="1339" formatCode="General">
                  <c:v>1106058.288006875</c:v>
                </c:pt>
                <c:pt idx="1340" formatCode="General">
                  <c:v>1337660.9030934914</c:v>
                </c:pt>
                <c:pt idx="1341" formatCode="General">
                  <c:v>1572732.1858150859</c:v>
                </c:pt>
                <c:pt idx="1342" formatCode="General">
                  <c:v>2270073.2839506171</c:v>
                </c:pt>
                <c:pt idx="1343" formatCode="General">
                  <c:v>2984809.6113019381</c:v>
                </c:pt>
                <c:pt idx="1344" formatCode="General">
                  <c:v>3009272.3960254248</c:v>
                </c:pt>
                <c:pt idx="1345" formatCode="General">
                  <c:v>2798066.9560759636</c:v>
                </c:pt>
                <c:pt idx="1346" formatCode="General">
                  <c:v>2105197.3357343548</c:v>
                </c:pt>
                <c:pt idx="1347" formatCode="General">
                  <c:v>1399173.6975185047</c:v>
                </c:pt>
                <c:pt idx="1348" formatCode="General">
                  <c:v>686097.73624595301</c:v>
                </c:pt>
                <c:pt idx="1349" formatCode="General">
                  <c:v>-988530.29445268761</c:v>
                </c:pt>
                <c:pt idx="1350" formatCode="General">
                  <c:v>-3124968.2152746101</c:v>
                </c:pt>
                <c:pt idx="1351" formatCode="General">
                  <c:v>-4740401.5322479317</c:v>
                </c:pt>
                <c:pt idx="1352" formatCode="General">
                  <c:v>-5368039.6767377248</c:v>
                </c:pt>
                <c:pt idx="1353" formatCode="General">
                  <c:v>-5517342.1695051976</c:v>
                </c:pt>
                <c:pt idx="1354" formatCode="General">
                  <c:v>-5651617.6557146506</c:v>
                </c:pt>
                <c:pt idx="1355" formatCode="General">
                  <c:v>-5998495.90776313</c:v>
                </c:pt>
                <c:pt idx="1356" formatCode="General">
                  <c:v>-6744862.8039024519</c:v>
                </c:pt>
                <c:pt idx="1357" formatCode="General">
                  <c:v>-7222130.8779343581</c:v>
                </c:pt>
                <c:pt idx="1358" formatCode="General">
                  <c:v>-7450476.4027996492</c:v>
                </c:pt>
                <c:pt idx="1359" formatCode="General">
                  <c:v>-7844481.9441707851</c:v>
                </c:pt>
                <c:pt idx="1360" formatCode="General">
                  <c:v>-7789119.7359967921</c:v>
                </c:pt>
                <c:pt idx="1361" formatCode="General">
                  <c:v>-5854519.504936656</c:v>
                </c:pt>
                <c:pt idx="1362" formatCode="General">
                  <c:v>-2427242.2197236195</c:v>
                </c:pt>
                <c:pt idx="1363" formatCode="General">
                  <c:v>1247702.2389632871</c:v>
                </c:pt>
                <c:pt idx="1364" formatCode="General">
                  <c:v>4606621.1235761121</c:v>
                </c:pt>
                <c:pt idx="1365" formatCode="General">
                  <c:v>5109039.1433519265</c:v>
                </c:pt>
                <c:pt idx="1366" formatCode="General">
                  <c:v>2674206.926082789</c:v>
                </c:pt>
                <c:pt idx="1367" formatCode="General">
                  <c:v>-424876.36700113391</c:v>
                </c:pt>
                <c:pt idx="1368" formatCode="General">
                  <c:v>-4271617.5379690677</c:v>
                </c:pt>
                <c:pt idx="1369" formatCode="General">
                  <c:v>-5650728.8094907412</c:v>
                </c:pt>
                <c:pt idx="1370" formatCode="General">
                  <c:v>-3141770.7673437092</c:v>
                </c:pt>
                <c:pt idx="1371" formatCode="General">
                  <c:v>-217429.35202571997</c:v>
                </c:pt>
                <c:pt idx="1372" formatCode="General">
                  <c:v>873056.43753124995</c:v>
                </c:pt>
                <c:pt idx="1373" formatCode="General">
                  <c:v>-36304.32383770834</c:v>
                </c:pt>
                <c:pt idx="1374" formatCode="General">
                  <c:v>-2030746.4589112855</c:v>
                </c:pt>
                <c:pt idx="1375" formatCode="General">
                  <c:v>-4494646.0261330316</c:v>
                </c:pt>
                <c:pt idx="1376" formatCode="General">
                  <c:v>-8502947.1080128215</c:v>
                </c:pt>
                <c:pt idx="1377" formatCode="General">
                  <c:v>-13490753.768355396</c:v>
                </c:pt>
                <c:pt idx="1378" formatCode="General">
                  <c:v>-14740430.448764073</c:v>
                </c:pt>
                <c:pt idx="1379" formatCode="General">
                  <c:v>-13061956.485279238</c:v>
                </c:pt>
                <c:pt idx="1380" formatCode="General">
                  <c:v>-11373328.922495691</c:v>
                </c:pt>
                <c:pt idx="1381" formatCode="General">
                  <c:v>-6808859.1568601225</c:v>
                </c:pt>
                <c:pt idx="1382" formatCode="General">
                  <c:v>151378.3253937494</c:v>
                </c:pt>
                <c:pt idx="1383" formatCode="General">
                  <c:v>5773269.7988708457</c:v>
                </c:pt>
                <c:pt idx="1384" formatCode="General">
                  <c:v>7251092.8748953808</c:v>
                </c:pt>
                <c:pt idx="1385" formatCode="General">
                  <c:v>4964601.1816428751</c:v>
                </c:pt>
                <c:pt idx="1386" formatCode="General">
                  <c:v>2970951.6735376315</c:v>
                </c:pt>
                <c:pt idx="1387" formatCode="General">
                  <c:v>3916063.5148833273</c:v>
                </c:pt>
                <c:pt idx="1388" formatCode="General">
                  <c:v>6967258.3923808765</c:v>
                </c:pt>
                <c:pt idx="1389" formatCode="General">
                  <c:v>10621822.212877365</c:v>
                </c:pt>
                <c:pt idx="1390" formatCode="General">
                  <c:v>12577892.60996991</c:v>
                </c:pt>
                <c:pt idx="1391" formatCode="General">
                  <c:v>11286182.131079368</c:v>
                </c:pt>
                <c:pt idx="1392" formatCode="General">
                  <c:v>8040719.4890814703</c:v>
                </c:pt>
                <c:pt idx="1393" formatCode="General">
                  <c:v>4670475.3501946721</c:v>
                </c:pt>
                <c:pt idx="1394" formatCode="General">
                  <c:v>1981357.9000118775</c:v>
                </c:pt>
                <c:pt idx="1395" formatCode="General">
                  <c:v>514059.40870367095</c:v>
                </c:pt>
                <c:pt idx="1396" formatCode="General">
                  <c:v>-589940.84418707411</c:v>
                </c:pt>
                <c:pt idx="1397" formatCode="General">
                  <c:v>-1861922.0824197046</c:v>
                </c:pt>
                <c:pt idx="1398" formatCode="General">
                  <c:v>-2735357.5578743215</c:v>
                </c:pt>
                <c:pt idx="1399" formatCode="General">
                  <c:v>-3569296.3989195381</c:v>
                </c:pt>
                <c:pt idx="1400" formatCode="General">
                  <c:v>-4344661.0823240625</c:v>
                </c:pt>
                <c:pt idx="1401" formatCode="General">
                  <c:v>-4721287.2467409857</c:v>
                </c:pt>
                <c:pt idx="1402" formatCode="General">
                  <c:v>-5542116.8309486071</c:v>
                </c:pt>
                <c:pt idx="1403" formatCode="General">
                  <c:v>-7931453.0115695382</c:v>
                </c:pt>
                <c:pt idx="1404" formatCode="General">
                  <c:v>-11805103.438638382</c:v>
                </c:pt>
                <c:pt idx="1405" formatCode="General">
                  <c:v>-12724804.172532743</c:v>
                </c:pt>
                <c:pt idx="1406" formatCode="General">
                  <c:v>-9076267.1131022219</c:v>
                </c:pt>
                <c:pt idx="1407" formatCode="General">
                  <c:v>-3657016.6217699088</c:v>
                </c:pt>
                <c:pt idx="1408" formatCode="General">
                  <c:v>159825.96112376094</c:v>
                </c:pt>
                <c:pt idx="1409" formatCode="General">
                  <c:v>1017477.6372982826</c:v>
                </c:pt>
                <c:pt idx="1410" formatCode="General">
                  <c:v>548061.40601369389</c:v>
                </c:pt>
                <c:pt idx="1411" formatCode="General">
                  <c:v>68387.070708666535</c:v>
                </c:pt>
                <c:pt idx="1412" formatCode="General">
                  <c:v>-217290.02964936278</c:v>
                </c:pt>
                <c:pt idx="1413" formatCode="General">
                  <c:v>160638.73720751671</c:v>
                </c:pt>
                <c:pt idx="1414" formatCode="General">
                  <c:v>1861544.2836303702</c:v>
                </c:pt>
                <c:pt idx="1415" formatCode="General">
                  <c:v>4753649.0326632643</c:v>
                </c:pt>
                <c:pt idx="1416" formatCode="General">
                  <c:v>7790164.4659955641</c:v>
                </c:pt>
                <c:pt idx="1417" formatCode="General">
                  <c:v>9605362.4238384217</c:v>
                </c:pt>
                <c:pt idx="1418" formatCode="General">
                  <c:v>8986944.6280533355</c:v>
                </c:pt>
                <c:pt idx="1419" formatCode="General">
                  <c:v>5510361.9827507995</c:v>
                </c:pt>
                <c:pt idx="1420" formatCode="General">
                  <c:v>709364.03703531262</c:v>
                </c:pt>
                <c:pt idx="1421" formatCode="General">
                  <c:v>-4290484.1067975834</c:v>
                </c:pt>
                <c:pt idx="1422" formatCode="General">
                  <c:v>-7058554.7652415112</c:v>
                </c:pt>
                <c:pt idx="1423" formatCode="General">
                  <c:v>-4487107.5193070862</c:v>
                </c:pt>
                <c:pt idx="1424" formatCode="General">
                  <c:v>-280923.39090382564</c:v>
                </c:pt>
                <c:pt idx="1425" formatCode="General">
                  <c:v>3100298.9098387426</c:v>
                </c:pt>
                <c:pt idx="1426" formatCode="General">
                  <c:v>7084362.3941187235</c:v>
                </c:pt>
                <c:pt idx="1427" formatCode="General">
                  <c:v>8592108.2254492175</c:v>
                </c:pt>
                <c:pt idx="1428" formatCode="General">
                  <c:v>5302017.8643732872</c:v>
                </c:pt>
                <c:pt idx="1429" formatCode="General">
                  <c:v>895168.90688778192</c:v>
                </c:pt>
                <c:pt idx="1430" formatCode="General">
                  <c:v>-2957368.0190948588</c:v>
                </c:pt>
                <c:pt idx="1431" formatCode="General">
                  <c:v>-7113516.158917035</c:v>
                </c:pt>
                <c:pt idx="1432" formatCode="General">
                  <c:v>-11231080.329743285</c:v>
                </c:pt>
                <c:pt idx="1433" formatCode="General">
                  <c:v>-11711420.492470378</c:v>
                </c:pt>
                <c:pt idx="1434" formatCode="General">
                  <c:v>-9849762.1124660484</c:v>
                </c:pt>
                <c:pt idx="1435" formatCode="General">
                  <c:v>-4917993.1447060863</c:v>
                </c:pt>
                <c:pt idx="1436" formatCode="General">
                  <c:v>-306362.6348871892</c:v>
                </c:pt>
                <c:pt idx="1437" formatCode="General">
                  <c:v>1814620.9425692614</c:v>
                </c:pt>
                <c:pt idx="1438" formatCode="General">
                  <c:v>2185289.5916406801</c:v>
                </c:pt>
                <c:pt idx="1439" formatCode="General">
                  <c:v>1212121.3084189815</c:v>
                </c:pt>
                <c:pt idx="1440" formatCode="General">
                  <c:v>-108071.80278901735</c:v>
                </c:pt>
                <c:pt idx="1441" formatCode="General">
                  <c:v>-1636509.089231381</c:v>
                </c:pt>
                <c:pt idx="1442" formatCode="General">
                  <c:v>-1946812.4041462948</c:v>
                </c:pt>
                <c:pt idx="1443" formatCode="General">
                  <c:v>-783440.96224462462</c:v>
                </c:pt>
                <c:pt idx="1444" formatCode="General">
                  <c:v>320024.30662500003</c:v>
                </c:pt>
                <c:pt idx="1445" formatCode="General">
                  <c:v>674111.29045848956</c:v>
                </c:pt>
                <c:pt idx="1446" formatCode="General">
                  <c:v>48528.736115353422</c:v>
                </c:pt>
                <c:pt idx="1447" formatCode="General">
                  <c:v>-2072997.0077531342</c:v>
                </c:pt>
                <c:pt idx="1448" formatCode="General">
                  <c:v>-4326557.1441840278</c:v>
                </c:pt>
                <c:pt idx="1449" formatCode="General">
                  <c:v>-3774787.3768078298</c:v>
                </c:pt>
                <c:pt idx="1450" formatCode="General">
                  <c:v>-1457453.3190534259</c:v>
                </c:pt>
                <c:pt idx="1451" formatCode="General">
                  <c:v>-191405.46548138888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0</c:v>
                </c:pt>
                <c:pt idx="1479" formatCode="General">
                  <c:v>1923.8914873919753</c:v>
                </c:pt>
                <c:pt idx="1480" formatCode="General">
                  <c:v>5416.4507762037038</c:v>
                </c:pt>
                <c:pt idx="1481" formatCode="General">
                  <c:v>8982.5644265972223</c:v>
                </c:pt>
                <c:pt idx="1482" formatCode="General">
                  <c:v>11951.002518740353</c:v>
                </c:pt>
                <c:pt idx="1483" formatCode="General">
                  <c:v>14718.182697592589</c:v>
                </c:pt>
                <c:pt idx="1484" formatCode="General">
                  <c:v>18104.361235679014</c:v>
                </c:pt>
                <c:pt idx="1485" formatCode="General">
                  <c:v>24535.758706404318</c:v>
                </c:pt>
                <c:pt idx="1486" formatCode="General">
                  <c:v>38272.771186510407</c:v>
                </c:pt>
                <c:pt idx="1487" formatCode="General">
                  <c:v>60358.592966955999</c:v>
                </c:pt>
                <c:pt idx="1488" formatCode="General">
                  <c:v>93603.58555497686</c:v>
                </c:pt>
                <c:pt idx="1489" formatCode="General">
                  <c:v>140307.09620583337</c:v>
                </c:pt>
                <c:pt idx="1490" formatCode="General">
                  <c:v>198953.77187449648</c:v>
                </c:pt>
                <c:pt idx="1491" formatCode="General">
                  <c:v>264484.24749355315</c:v>
                </c:pt>
                <c:pt idx="1492" formatCode="General">
                  <c:v>323751.45484881371</c:v>
                </c:pt>
                <c:pt idx="1493" formatCode="General">
                  <c:v>366528.32765626546</c:v>
                </c:pt>
                <c:pt idx="1494" formatCode="General">
                  <c:v>399668.58118127886</c:v>
                </c:pt>
                <c:pt idx="1495" formatCode="General">
                  <c:v>412234.50975097204</c:v>
                </c:pt>
                <c:pt idx="1496" formatCode="General">
                  <c:v>412363.43751985539</c:v>
                </c:pt>
                <c:pt idx="1497" formatCode="General">
                  <c:v>400669.56133977673</c:v>
                </c:pt>
                <c:pt idx="1498" formatCode="General">
                  <c:v>367130.35736671824</c:v>
                </c:pt>
                <c:pt idx="1499" formatCode="General">
                  <c:v>319561.0736952041</c:v>
                </c:pt>
                <c:pt idx="1500" formatCode="General">
                  <c:v>258726.80503129819</c:v>
                </c:pt>
                <c:pt idx="1501" formatCode="General">
                  <c:v>230008.0292262501</c:v>
                </c:pt>
                <c:pt idx="1502" formatCode="General">
                  <c:v>219938.01894015307</c:v>
                </c:pt>
                <c:pt idx="1503" formatCode="General">
                  <c:v>219073.9227167088</c:v>
                </c:pt>
                <c:pt idx="1504" formatCode="General">
                  <c:v>230547.6770931246</c:v>
                </c:pt>
                <c:pt idx="1505" formatCode="General">
                  <c:v>214612.89558333351</c:v>
                </c:pt>
                <c:pt idx="1506" formatCode="General">
                  <c:v>210148.71098702741</c:v>
                </c:pt>
                <c:pt idx="1507" formatCode="General">
                  <c:v>234243.1109664354</c:v>
                </c:pt>
                <c:pt idx="1508" formatCode="General">
                  <c:v>275705.9916504008</c:v>
                </c:pt>
                <c:pt idx="1509" formatCode="General">
                  <c:v>336800.14498067921</c:v>
                </c:pt>
                <c:pt idx="1510" formatCode="General">
                  <c:v>454729.26148120419</c:v>
                </c:pt>
                <c:pt idx="1511" formatCode="General">
                  <c:v>622259.62665885419</c:v>
                </c:pt>
                <c:pt idx="1512" formatCode="General">
                  <c:v>810790.2253842972</c:v>
                </c:pt>
                <c:pt idx="1513" formatCode="General">
                  <c:v>1004295.3445393748</c:v>
                </c:pt>
                <c:pt idx="1514" formatCode="General">
                  <c:v>1136661.6825714866</c:v>
                </c:pt>
                <c:pt idx="1515" formatCode="General">
                  <c:v>1142081.2442504512</c:v>
                </c:pt>
                <c:pt idx="1516" formatCode="General">
                  <c:v>990625.52184916881</c:v>
                </c:pt>
                <c:pt idx="1517" formatCode="General">
                  <c:v>809366.15146041743</c:v>
                </c:pt>
                <c:pt idx="1518" formatCode="General">
                  <c:v>658277.6100845352</c:v>
                </c:pt>
                <c:pt idx="1519" formatCode="General">
                  <c:v>544661.05803204863</c:v>
                </c:pt>
                <c:pt idx="1520" formatCode="General">
                  <c:v>449568.49980417272</c:v>
                </c:pt>
                <c:pt idx="1521" formatCode="General">
                  <c:v>345805.11278805218</c:v>
                </c:pt>
                <c:pt idx="1522" formatCode="General">
                  <c:v>205255.36896380293</c:v>
                </c:pt>
                <c:pt idx="1523" formatCode="General">
                  <c:v>-4669.9268503086569</c:v>
                </c:pt>
                <c:pt idx="1524" formatCode="General">
                  <c:v>-315735.64217481477</c:v>
                </c:pt>
                <c:pt idx="1525" formatCode="General">
                  <c:v>-724404.11209490651</c:v>
                </c:pt>
                <c:pt idx="1526" formatCode="General">
                  <c:v>-1065346.5440313905</c:v>
                </c:pt>
                <c:pt idx="1527" formatCode="General">
                  <c:v>-1269333.8687010014</c:v>
                </c:pt>
                <c:pt idx="1528" formatCode="General">
                  <c:v>-1249633.0606122436</c:v>
                </c:pt>
                <c:pt idx="1529" formatCode="General">
                  <c:v>-1052485.2179753087</c:v>
                </c:pt>
                <c:pt idx="1530" formatCode="General">
                  <c:v>-776003.77345911309</c:v>
                </c:pt>
                <c:pt idx="1531" formatCode="General">
                  <c:v>-449050.18418093747</c:v>
                </c:pt>
                <c:pt idx="1532" formatCode="General">
                  <c:v>-124773.0265565968</c:v>
                </c:pt>
                <c:pt idx="1533" formatCode="General">
                  <c:v>205603.85740740612</c:v>
                </c:pt>
                <c:pt idx="1534" formatCode="General">
                  <c:v>582082.1317071293</c:v>
                </c:pt>
                <c:pt idx="1535" formatCode="General">
                  <c:v>1050364.7097173315</c:v>
                </c:pt>
                <c:pt idx="1536" formatCode="General">
                  <c:v>1569235.6823996282</c:v>
                </c:pt>
                <c:pt idx="1537" formatCode="General">
                  <c:v>2010492.4522370379</c:v>
                </c:pt>
                <c:pt idx="1538" formatCode="General">
                  <c:v>2431597.9468741668</c:v>
                </c:pt>
                <c:pt idx="1539" formatCode="General">
                  <c:v>2786974.4661008017</c:v>
                </c:pt>
                <c:pt idx="1540" formatCode="General">
                  <c:v>3090100.7370896055</c:v>
                </c:pt>
                <c:pt idx="1541" formatCode="General">
                  <c:v>3331396.0714429594</c:v>
                </c:pt>
                <c:pt idx="1542" formatCode="General">
                  <c:v>3339464.0685886955</c:v>
                </c:pt>
                <c:pt idx="1543" formatCode="General">
                  <c:v>3066461.2906510807</c:v>
                </c:pt>
                <c:pt idx="1544" formatCode="General">
                  <c:v>2415380.4243520726</c:v>
                </c:pt>
                <c:pt idx="1545" formatCode="General">
                  <c:v>1680518.5743140401</c:v>
                </c:pt>
                <c:pt idx="1546" formatCode="General">
                  <c:v>1166322.8963541633</c:v>
                </c:pt>
                <c:pt idx="1547" formatCode="General">
                  <c:v>849155.43946365744</c:v>
                </c:pt>
                <c:pt idx="1548" formatCode="General">
                  <c:v>807076.2300295172</c:v>
                </c:pt>
                <c:pt idx="1549" formatCode="General">
                  <c:v>882246.18280208332</c:v>
                </c:pt>
                <c:pt idx="1550" formatCode="General">
                  <c:v>1020217.035157409</c:v>
                </c:pt>
                <c:pt idx="1551" formatCode="General">
                  <c:v>1165513.435192052</c:v>
                </c:pt>
                <c:pt idx="1552" formatCode="General">
                  <c:v>1253279.3440086807</c:v>
                </c:pt>
                <c:pt idx="1553" formatCode="General">
                  <c:v>1281015.2203369443</c:v>
                </c:pt>
                <c:pt idx="1554" formatCode="General">
                  <c:v>1307647.0053463946</c:v>
                </c:pt>
                <c:pt idx="1555" formatCode="General">
                  <c:v>1470151.4164589157</c:v>
                </c:pt>
                <c:pt idx="1556" formatCode="General">
                  <c:v>1708980.1644113655</c:v>
                </c:pt>
                <c:pt idx="1557" formatCode="General">
                  <c:v>1961319.9118159031</c:v>
                </c:pt>
                <c:pt idx="1558" formatCode="General">
                  <c:v>2298521.4784973459</c:v>
                </c:pt>
                <c:pt idx="1559" formatCode="General">
                  <c:v>2658533.3449100577</c:v>
                </c:pt>
                <c:pt idx="1560" formatCode="General">
                  <c:v>2810289.9182939725</c:v>
                </c:pt>
                <c:pt idx="1561" formatCode="General">
                  <c:v>2889121.8337929645</c:v>
                </c:pt>
                <c:pt idx="1562" formatCode="General">
                  <c:v>2969035.7527591065</c:v>
                </c:pt>
                <c:pt idx="1563" formatCode="General">
                  <c:v>3132596.0525938859</c:v>
                </c:pt>
                <c:pt idx="1564" formatCode="General">
                  <c:v>3304731.9777145595</c:v>
                </c:pt>
                <c:pt idx="1565" formatCode="General">
                  <c:v>3395516.7185588321</c:v>
                </c:pt>
                <c:pt idx="1566" formatCode="General">
                  <c:v>3577039.0206943816</c:v>
                </c:pt>
                <c:pt idx="1567" formatCode="General">
                  <c:v>3583904.804181763</c:v>
                </c:pt>
                <c:pt idx="1568" formatCode="General">
                  <c:v>3392200.1221285379</c:v>
                </c:pt>
                <c:pt idx="1569" formatCode="General">
                  <c:v>3281319.7930686474</c:v>
                </c:pt>
                <c:pt idx="1570" formatCode="General">
                  <c:v>3159512.0885868776</c:v>
                </c:pt>
                <c:pt idx="1571" formatCode="General">
                  <c:v>3027033.3652585838</c:v>
                </c:pt>
                <c:pt idx="1572" formatCode="General">
                  <c:v>2884161.6140491194</c:v>
                </c:pt>
                <c:pt idx="1573" formatCode="General">
                  <c:v>2520978.6902688793</c:v>
                </c:pt>
                <c:pt idx="1574" formatCode="General">
                  <c:v>2029708.0707209858</c:v>
                </c:pt>
                <c:pt idx="1575" formatCode="General">
                  <c:v>1626727.4445264197</c:v>
                </c:pt>
                <c:pt idx="1576" formatCode="General">
                  <c:v>1098811.2595258332</c:v>
                </c:pt>
                <c:pt idx="1577" formatCode="General">
                  <c:v>554858.36656770832</c:v>
                </c:pt>
                <c:pt idx="1578" formatCode="General">
                  <c:v>111051.55012230849</c:v>
                </c:pt>
                <c:pt idx="1579" formatCode="General">
                  <c:v>-114325.47673843103</c:v>
                </c:pt>
                <c:pt idx="1580" formatCode="General">
                  <c:v>-343031.67750751978</c:v>
                </c:pt>
                <c:pt idx="1581" formatCode="General">
                  <c:v>-459640.67612847866</c:v>
                </c:pt>
                <c:pt idx="1582" formatCode="General">
                  <c:v>-577923.19072335074</c:v>
                </c:pt>
                <c:pt idx="1583" formatCode="General">
                  <c:v>-928075.06366405927</c:v>
                </c:pt>
                <c:pt idx="1584" formatCode="General">
                  <c:v>-1164047.8742640743</c:v>
                </c:pt>
                <c:pt idx="1585" formatCode="General">
                  <c:v>-1400413.1000000034</c:v>
                </c:pt>
                <c:pt idx="1586" formatCode="General">
                  <c:v>-1636474.4254508803</c:v>
                </c:pt>
                <c:pt idx="1587" formatCode="General">
                  <c:v>-1754735.0763863232</c:v>
                </c:pt>
                <c:pt idx="1588" formatCode="General">
                  <c:v>-1639186.646774926</c:v>
                </c:pt>
                <c:pt idx="1589" formatCode="General">
                  <c:v>-1290577.1117875241</c:v>
                </c:pt>
                <c:pt idx="1590" formatCode="General">
                  <c:v>-942524.10156061593</c:v>
                </c:pt>
                <c:pt idx="1591" formatCode="General">
                  <c:v>-592890.33395559038</c:v>
                </c:pt>
                <c:pt idx="1592" formatCode="General">
                  <c:v>-359414.24428796669</c:v>
                </c:pt>
                <c:pt idx="1593" formatCode="General">
                  <c:v>-123454.69057848853</c:v>
                </c:pt>
                <c:pt idx="1594" formatCode="General">
                  <c:v>115216.09395450665</c:v>
                </c:pt>
                <c:pt idx="1595" formatCode="General">
                  <c:v>-125281.29377650337</c:v>
                </c:pt>
                <c:pt idx="1596" formatCode="General">
                  <c:v>-368434.84055865189</c:v>
                </c:pt>
                <c:pt idx="1597" formatCode="General">
                  <c:v>-735715.89019837265</c:v>
                </c:pt>
                <c:pt idx="1598" formatCode="General">
                  <c:v>-1225648.8065884027</c:v>
                </c:pt>
                <c:pt idx="1599" formatCode="General">
                  <c:v>-1471587.9084915624</c:v>
                </c:pt>
                <c:pt idx="1600" formatCode="General">
                  <c:v>-1716332.3613045497</c:v>
                </c:pt>
                <c:pt idx="1601" formatCode="General">
                  <c:v>-1837032.8947158565</c:v>
                </c:pt>
                <c:pt idx="1602" formatCode="General">
                  <c:v>-1591453.4297417502</c:v>
                </c:pt>
                <c:pt idx="1603" formatCode="General">
                  <c:v>-1104695.9600913608</c:v>
                </c:pt>
                <c:pt idx="1604" formatCode="General">
                  <c:v>-740665.50431721506</c:v>
                </c:pt>
                <c:pt idx="1605" formatCode="General">
                  <c:v>-252565.11165726994</c:v>
                </c:pt>
                <c:pt idx="1606" formatCode="General">
                  <c:v>116014.91171149195</c:v>
                </c:pt>
                <c:pt idx="1607" formatCode="General">
                  <c:v>364833.03789652424</c:v>
                </c:pt>
                <c:pt idx="1608" formatCode="General">
                  <c:v>617758.47365812492</c:v>
                </c:pt>
                <c:pt idx="1609" formatCode="General">
                  <c:v>874502.52053083689</c:v>
                </c:pt>
                <c:pt idx="1610" formatCode="General">
                  <c:v>1010067.7980062928</c:v>
                </c:pt>
                <c:pt idx="1611" formatCode="General">
                  <c:v>1146940.3652034034</c:v>
                </c:pt>
                <c:pt idx="1612" formatCode="General">
                  <c:v>1547684.7918625034</c:v>
                </c:pt>
                <c:pt idx="1613" formatCode="General">
                  <c:v>1958304.8770330867</c:v>
                </c:pt>
                <c:pt idx="1614" formatCode="General">
                  <c:v>2382247.4259172105</c:v>
                </c:pt>
                <c:pt idx="1615" formatCode="General">
                  <c:v>2819274.0709725232</c:v>
                </c:pt>
                <c:pt idx="1616" formatCode="General">
                  <c:v>3410392.0322899157</c:v>
                </c:pt>
                <c:pt idx="1617" formatCode="General">
                  <c:v>3887092.1745765773</c:v>
                </c:pt>
                <c:pt idx="1618" formatCode="General">
                  <c:v>4241012.8907442652</c:v>
                </c:pt>
                <c:pt idx="1619" formatCode="General">
                  <c:v>4177096.3264571638</c:v>
                </c:pt>
                <c:pt idx="1620" formatCode="General">
                  <c:v>3807912.1450914438</c:v>
                </c:pt>
                <c:pt idx="1621" formatCode="General">
                  <c:v>3421603.3011175166</c:v>
                </c:pt>
                <c:pt idx="1622" formatCode="General">
                  <c:v>2865386.0713235713</c:v>
                </c:pt>
                <c:pt idx="1623" formatCode="General">
                  <c:v>1982962.8964536027</c:v>
                </c:pt>
                <c:pt idx="1624" formatCode="General">
                  <c:v>920599.32290799473</c:v>
                </c:pt>
                <c:pt idx="1625" formatCode="General">
                  <c:v>-4725.507705586514</c:v>
                </c:pt>
                <c:pt idx="1626" formatCode="General">
                  <c:v>-1405654.1426547165</c:v>
                </c:pt>
                <c:pt idx="1627" formatCode="General">
                  <c:v>-2956688.7680000085</c:v>
                </c:pt>
                <c:pt idx="1628" formatCode="General">
                  <c:v>-4176597.1810836992</c:v>
                </c:pt>
                <c:pt idx="1629" formatCode="General">
                  <c:v>-4903707.4516543243</c:v>
                </c:pt>
                <c:pt idx="1630" formatCode="General">
                  <c:v>-4853058.4916355778</c:v>
                </c:pt>
                <c:pt idx="1631" formatCode="General">
                  <c:v>-3906149.7110060905</c:v>
                </c:pt>
                <c:pt idx="1632" formatCode="General">
                  <c:v>-2543104.8017582991</c:v>
                </c:pt>
                <c:pt idx="1633" formatCode="General">
                  <c:v>-1050511.2772366013</c:v>
                </c:pt>
                <c:pt idx="1634" formatCode="General">
                  <c:v>140143.32908219626</c:v>
                </c:pt>
                <c:pt idx="1635" formatCode="General">
                  <c:v>591234.58675553708</c:v>
                </c:pt>
                <c:pt idx="1636" formatCode="General">
                  <c:v>594976.57781093044</c:v>
                </c:pt>
                <c:pt idx="1637" formatCode="General">
                  <c:v>142464.14127406554</c:v>
                </c:pt>
                <c:pt idx="1638" formatCode="General">
                  <c:v>-314373.49925513897</c:v>
                </c:pt>
                <c:pt idx="1639" formatCode="General">
                  <c:v>-620820.97411779931</c:v>
                </c:pt>
                <c:pt idx="1640" formatCode="General">
                  <c:v>-621895.14572750858</c:v>
                </c:pt>
                <c:pt idx="1641" formatCode="General">
                  <c:v>-163529.69051853163</c:v>
                </c:pt>
                <c:pt idx="1642" formatCode="General">
                  <c:v>605491.21226077271</c:v>
                </c:pt>
                <c:pt idx="1643" formatCode="General">
                  <c:v>1695074.1715678719</c:v>
                </c:pt>
                <c:pt idx="1644" formatCode="General">
                  <c:v>2654065.7070358153</c:v>
                </c:pt>
                <c:pt idx="1645" formatCode="General">
                  <c:v>3481781.2359241019</c:v>
                </c:pt>
                <c:pt idx="1646" formatCode="General">
                  <c:v>4181031.3825307377</c:v>
                </c:pt>
                <c:pt idx="1647" formatCode="General">
                  <c:v>4741348.9975259351</c:v>
                </c:pt>
                <c:pt idx="1648" formatCode="General">
                  <c:v>5328040.1456132866</c:v>
                </c:pt>
                <c:pt idx="1649" formatCode="General">
                  <c:v>5598952.3587962063</c:v>
                </c:pt>
                <c:pt idx="1650" formatCode="General">
                  <c:v>5703938.158188751</c:v>
                </c:pt>
                <c:pt idx="1651" formatCode="General">
                  <c:v>5457226.1918245871</c:v>
                </c:pt>
                <c:pt idx="1652" formatCode="General">
                  <c:v>5010115.6186285159</c:v>
                </c:pt>
                <c:pt idx="1653" formatCode="General">
                  <c:v>4724098.1664351737</c:v>
                </c:pt>
                <c:pt idx="1654" formatCode="General">
                  <c:v>4239082.7744166618</c:v>
                </c:pt>
                <c:pt idx="1655" formatCode="General">
                  <c:v>3919083.3087041862</c:v>
                </c:pt>
                <c:pt idx="1656" formatCode="General">
                  <c:v>3968528.5473892754</c:v>
                </c:pt>
                <c:pt idx="1657" formatCode="General">
                  <c:v>4018286.1820444614</c:v>
                </c:pt>
                <c:pt idx="1658" formatCode="General">
                  <c:v>4068356.3116497421</c:v>
                </c:pt>
                <c:pt idx="1659" formatCode="General">
                  <c:v>4118739.0351851741</c:v>
                </c:pt>
                <c:pt idx="1660" formatCode="General">
                  <c:v>4169434.4516307293</c:v>
                </c:pt>
                <c:pt idx="1661" formatCode="General">
                  <c:v>4019314.7587318518</c:v>
                </c:pt>
                <c:pt idx="1662" formatCode="General">
                  <c:v>4064830.3477833625</c:v>
                </c:pt>
                <c:pt idx="1663" formatCode="General">
                  <c:v>4114007.5181712145</c:v>
                </c:pt>
                <c:pt idx="1664" formatCode="General">
                  <c:v>3743852.7227674695</c:v>
                </c:pt>
                <c:pt idx="1665" formatCode="General">
                  <c:v>3572244.5751359318</c:v>
                </c:pt>
                <c:pt idx="1666" formatCode="General">
                  <c:v>3184192.789713542</c:v>
                </c:pt>
                <c:pt idx="1667" formatCode="General">
                  <c:v>2783176.1150442068</c:v>
                </c:pt>
                <c:pt idx="1668" formatCode="General">
                  <c:v>2591005.9863619586</c:v>
                </c:pt>
                <c:pt idx="1669" formatCode="General">
                  <c:v>2393330.6438455745</c:v>
                </c:pt>
                <c:pt idx="1670" formatCode="General">
                  <c:v>2192414.8225180251</c:v>
                </c:pt>
                <c:pt idx="1671" formatCode="General">
                  <c:v>1765831.5096598547</c:v>
                </c:pt>
                <c:pt idx="1672" formatCode="General">
                  <c:v>1554307.8100871302</c:v>
                </c:pt>
                <c:pt idx="1673" formatCode="General">
                  <c:v>1563575.7334201296</c:v>
                </c:pt>
                <c:pt idx="1674" formatCode="General">
                  <c:v>1348133.3483350712</c:v>
                </c:pt>
                <c:pt idx="1675" formatCode="General">
                  <c:v>1129112.2898240625</c:v>
                </c:pt>
                <c:pt idx="1676" formatCode="General">
                  <c:v>907809.77297972015</c:v>
                </c:pt>
                <c:pt idx="1677" formatCode="General">
                  <c:v>455655.19535182591</c:v>
                </c:pt>
                <c:pt idx="1678" formatCode="General">
                  <c:v>-409.03151506949314</c:v>
                </c:pt>
                <c:pt idx="1679" formatCode="General">
                  <c:v>-229945.17748460491</c:v>
                </c:pt>
                <c:pt idx="1680" formatCode="General">
                  <c:v>-230732.41785415343</c:v>
                </c:pt>
                <c:pt idx="1681" formatCode="General">
                  <c:v>229501.13629533426</c:v>
                </c:pt>
                <c:pt idx="1682" formatCode="General">
                  <c:v>924737.87432528893</c:v>
                </c:pt>
                <c:pt idx="1683" formatCode="General">
                  <c:v>1626997.4944891422</c:v>
                </c:pt>
                <c:pt idx="1684" formatCode="General">
                  <c:v>2573969.5110339783</c:v>
                </c:pt>
                <c:pt idx="1685" formatCode="General">
                  <c:v>3066824.3302393756</c:v>
                </c:pt>
                <c:pt idx="1686" formatCode="General">
                  <c:v>3091608.739549553</c:v>
                </c:pt>
                <c:pt idx="1687" formatCode="General">
                  <c:v>3116490.9581539622</c:v>
                </c:pt>
                <c:pt idx="1688" formatCode="General">
                  <c:v>2658186.5817851485</c:v>
                </c:pt>
                <c:pt idx="1689" formatCode="General">
                  <c:v>2188779.6710443003</c:v>
                </c:pt>
                <c:pt idx="1690" formatCode="General">
                  <c:v>1957992.7654119029</c:v>
                </c:pt>
                <c:pt idx="1691" formatCode="General">
                  <c:v>1722755.3089039458</c:v>
                </c:pt>
                <c:pt idx="1692" formatCode="General">
                  <c:v>1732229.7520987373</c:v>
                </c:pt>
                <c:pt idx="1693" formatCode="General">
                  <c:v>1741717.5548762216</c:v>
                </c:pt>
                <c:pt idx="1694" formatCode="General">
                  <c:v>1751218.7187829979</c:v>
                </c:pt>
                <c:pt idx="1695" formatCode="General">
                  <c:v>1760733.2453654865</c:v>
                </c:pt>
                <c:pt idx="1696" formatCode="General">
                  <c:v>1770261.1361702487</c:v>
                </c:pt>
                <c:pt idx="1697" formatCode="General">
                  <c:v>1779802.392743991</c:v>
                </c:pt>
                <c:pt idx="1698" formatCode="General">
                  <c:v>1533878.6292875395</c:v>
                </c:pt>
                <c:pt idx="1699" formatCode="General">
                  <c:v>1027550.4602731165</c:v>
                </c:pt>
                <c:pt idx="1700" formatCode="General">
                  <c:v>516122.67614399642</c:v>
                </c:pt>
                <c:pt idx="1701" formatCode="General">
                  <c:v>259139.71932893596</c:v>
                </c:pt>
                <c:pt idx="1702" formatCode="General">
                  <c:v>259742.24466274577</c:v>
                </c:pt>
                <c:pt idx="1703" formatCode="General">
                  <c:v>503.95817731079404</c:v>
                </c:pt>
                <c:pt idx="1704" formatCode="General">
                  <c:v>281.01831422832714</c:v>
                </c:pt>
                <c:pt idx="1705" formatCode="General">
                  <c:v>261243.08802344807</c:v>
                </c:pt>
                <c:pt idx="1706" formatCode="General">
                  <c:v>261826.81252183716</c:v>
                </c:pt>
                <c:pt idx="1707" formatCode="General">
                  <c:v>524980.56219329452</c:v>
                </c:pt>
                <c:pt idx="1708" formatCode="General">
                  <c:v>790280.79646139871</c:v>
                </c:pt>
                <c:pt idx="1709" formatCode="General">
                  <c:v>793000.64389209123</c:v>
                </c:pt>
                <c:pt idx="1710" formatCode="General">
                  <c:v>1326456.5643652603</c:v>
                </c:pt>
                <c:pt idx="1711" formatCode="General">
                  <c:v>1866717.9674505631</c:v>
                </c:pt>
                <c:pt idx="1712" formatCode="General">
                  <c:v>2144322.0832507736</c:v>
                </c:pt>
                <c:pt idx="1713" formatCode="General">
                  <c:v>2696268.1658320753</c:v>
                </c:pt>
                <c:pt idx="1714" formatCode="General">
                  <c:v>2985735.6392563432</c:v>
                </c:pt>
                <c:pt idx="1715" formatCode="General">
                  <c:v>3278834.2254585838</c:v>
                </c:pt>
                <c:pt idx="1716" formatCode="General">
                  <c:v>3578452.4565528794</c:v>
                </c:pt>
                <c:pt idx="1717" formatCode="General">
                  <c:v>3882190.573229182</c:v>
                </c:pt>
                <c:pt idx="1718" formatCode="General">
                  <c:v>4193400.945729746</c:v>
                </c:pt>
                <c:pt idx="1719" formatCode="General">
                  <c:v>4509238.2426719554</c:v>
                </c:pt>
                <c:pt idx="1720" formatCode="General">
                  <c:v>4549338.9484795155</c:v>
                </c:pt>
                <c:pt idx="1721" formatCode="General">
                  <c:v>4013120.4332786272</c:v>
                </c:pt>
                <c:pt idx="1722" formatCode="General">
                  <c:v>3176715.3846903765</c:v>
                </c:pt>
                <c:pt idx="1723" formatCode="General">
                  <c:v>2324333.2537244768</c:v>
                </c:pt>
                <c:pt idx="1724" formatCode="General">
                  <c:v>1461055.4623701563</c:v>
                </c:pt>
                <c:pt idx="1725" formatCode="General">
                  <c:v>-289151.9501748812</c:v>
                </c:pt>
                <c:pt idx="1726" formatCode="General">
                  <c:v>-2630008.0523231914</c:v>
                </c:pt>
                <c:pt idx="1727" formatCode="General">
                  <c:v>-5248435.2985666944</c:v>
                </c:pt>
                <c:pt idx="1728" formatCode="General">
                  <c:v>-8110831.4495897535</c:v>
                </c:pt>
                <c:pt idx="1729" formatCode="General">
                  <c:v>-10889784.85720663</c:v>
                </c:pt>
                <c:pt idx="1730" formatCode="General">
                  <c:v>-12420935.32099512</c:v>
                </c:pt>
                <c:pt idx="1731" formatCode="General">
                  <c:v>-12776098.8455348</c:v>
                </c:pt>
                <c:pt idx="1732" formatCode="General">
                  <c:v>-12554183.448637137</c:v>
                </c:pt>
                <c:pt idx="1733" formatCode="General">
                  <c:v>-11804372.110530877</c:v>
                </c:pt>
                <c:pt idx="1734" formatCode="General">
                  <c:v>-11080973.792573713</c:v>
                </c:pt>
                <c:pt idx="1735" formatCode="General">
                  <c:v>-10642275.74571716</c:v>
                </c:pt>
                <c:pt idx="1736" formatCode="General">
                  <c:v>-10720358.072430708</c:v>
                </c:pt>
                <c:pt idx="1737" formatCode="General">
                  <c:v>-10527598.079704519</c:v>
                </c:pt>
                <c:pt idx="1738" formatCode="General">
                  <c:v>-10096878.305792207</c:v>
                </c:pt>
                <c:pt idx="1739" formatCode="General">
                  <c:v>-9431905.1541931704</c:v>
                </c:pt>
                <c:pt idx="1740" formatCode="General">
                  <c:v>-8088549.7182145501</c:v>
                </c:pt>
                <c:pt idx="1741" formatCode="General">
                  <c:v>-6337000.3144820426</c:v>
                </c:pt>
                <c:pt idx="1742" formatCode="General">
                  <c:v>-5113896.3518624725</c:v>
                </c:pt>
                <c:pt idx="1743" formatCode="General">
                  <c:v>-4377467.9280209271</c:v>
                </c:pt>
                <c:pt idx="1744" formatCode="General">
                  <c:v>-3661649.781894186</c:v>
                </c:pt>
                <c:pt idx="1745" formatCode="General">
                  <c:v>-3411268.0906450311</c:v>
                </c:pt>
                <c:pt idx="1746" formatCode="General">
                  <c:v>-3388136.9922627159</c:v>
                </c:pt>
                <c:pt idx="1747" formatCode="General">
                  <c:v>-2919112.8598687439</c:v>
                </c:pt>
                <c:pt idx="1748" formatCode="General">
                  <c:v>-2461534.6085893004</c:v>
                </c:pt>
                <c:pt idx="1749" formatCode="General">
                  <c:v>-2008314.8295072964</c:v>
                </c:pt>
                <c:pt idx="1750" formatCode="General">
                  <c:v>-1343019.559632611</c:v>
                </c:pt>
                <c:pt idx="1751" formatCode="General">
                  <c:v>-1121274.8293278124</c:v>
                </c:pt>
                <c:pt idx="1752" formatCode="General">
                  <c:v>-1119365.89865027</c:v>
                </c:pt>
                <c:pt idx="1753" formatCode="General">
                  <c:v>-1117409.7659729398</c:v>
                </c:pt>
                <c:pt idx="1754" formatCode="General">
                  <c:v>-1115406.3926317594</c:v>
                </c:pt>
                <c:pt idx="1755" formatCode="General">
                  <c:v>-1113355.7399626658</c:v>
                </c:pt>
                <c:pt idx="1756" formatCode="General">
                  <c:v>-1111257.7693015973</c:v>
                </c:pt>
                <c:pt idx="1757" formatCode="General">
                  <c:v>-1325824.0160585523</c:v>
                </c:pt>
                <c:pt idx="1758" formatCode="General">
                  <c:v>-1321658.4823406993</c:v>
                </c:pt>
                <c:pt idx="1759" formatCode="General">
                  <c:v>-1318914.3168692004</c:v>
                </c:pt>
                <c:pt idx="1760" formatCode="General">
                  <c:v>-1529326.500864543</c:v>
                </c:pt>
                <c:pt idx="1761" formatCode="General">
                  <c:v>-1524188.1446693575</c:v>
                </c:pt>
                <c:pt idx="1762" formatCode="General">
                  <c:v>-1518970.2574222281</c:v>
                </c:pt>
                <c:pt idx="1763" formatCode="General">
                  <c:v>-1513672.7834469038</c:v>
                </c:pt>
                <c:pt idx="1764" formatCode="General">
                  <c:v>-1719847.441758482</c:v>
                </c:pt>
                <c:pt idx="1765" formatCode="General">
                  <c:v>-2342959.6329516545</c:v>
                </c:pt>
                <c:pt idx="1766" formatCode="General">
                  <c:v>-3578823.4470417653</c:v>
                </c:pt>
                <c:pt idx="1767" formatCode="General">
                  <c:v>-5183534.417522626</c:v>
                </c:pt>
                <c:pt idx="1768" formatCode="General">
                  <c:v>-7115281.0055685425</c:v>
                </c:pt>
                <c:pt idx="1769" formatCode="General">
                  <c:v>-9097254.6457524914</c:v>
                </c:pt>
                <c:pt idx="1770" formatCode="General">
                  <c:v>-10503434.712905224</c:v>
                </c:pt>
                <c:pt idx="1771" formatCode="General">
                  <c:v>-10804965.928941108</c:v>
                </c:pt>
                <c:pt idx="1772" formatCode="General">
                  <c:v>-10341244.387792069</c:v>
                </c:pt>
                <c:pt idx="1773" formatCode="General">
                  <c:v>-9540308.9224447738</c:v>
                </c:pt>
                <c:pt idx="1774" formatCode="General">
                  <c:v>-8318961.7271939106</c:v>
                </c:pt>
                <c:pt idx="1775" formatCode="General">
                  <c:v>-7054509.5571284732</c:v>
                </c:pt>
                <c:pt idx="1776" formatCode="General">
                  <c:v>-6340906.8689696491</c:v>
                </c:pt>
                <c:pt idx="1777" formatCode="General">
                  <c:v>-6224200.1565208314</c:v>
                </c:pt>
                <c:pt idx="1778" formatCode="General">
                  <c:v>-6619202.463029121</c:v>
                </c:pt>
                <c:pt idx="1779" formatCode="General">
                  <c:v>-7271133.1510927798</c:v>
                </c:pt>
                <c:pt idx="1780" formatCode="General">
                  <c:v>-7611299.9072356736</c:v>
                </c:pt>
                <c:pt idx="1781" formatCode="General">
                  <c:v>-7223636.438603797</c:v>
                </c:pt>
                <c:pt idx="1782" formatCode="General">
                  <c:v>-6213470.9944686685</c:v>
                </c:pt>
                <c:pt idx="1783" formatCode="General">
                  <c:v>-4956066.3942227773</c:v>
                </c:pt>
                <c:pt idx="1784" formatCode="General">
                  <c:v>-3726840.0736313188</c:v>
                </c:pt>
                <c:pt idx="1785" formatCode="General">
                  <c:v>-2921302.9213084951</c:v>
                </c:pt>
                <c:pt idx="1786" formatCode="General">
                  <c:v>-2504926.2810384212</c:v>
                </c:pt>
                <c:pt idx="1787" formatCode="General">
                  <c:v>-2263859.0905330246</c:v>
                </c:pt>
                <c:pt idx="1788" formatCode="General">
                  <c:v>-2157553.7025065091</c:v>
                </c:pt>
                <c:pt idx="1789" formatCode="General">
                  <c:v>-2202401.3154872693</c:v>
                </c:pt>
                <c:pt idx="1790" formatCode="General">
                  <c:v>-2320362.387841674</c:v>
                </c:pt>
                <c:pt idx="1791" formatCode="General">
                  <c:v>-2376538.8659943086</c:v>
                </c:pt>
                <c:pt idx="1792" formatCode="General">
                  <c:v>-2205682.0246033859</c:v>
                </c:pt>
                <c:pt idx="1793" formatCode="General">
                  <c:v>-1639463.7190858566</c:v>
                </c:pt>
                <c:pt idx="1794" formatCode="General">
                  <c:v>-1220243.7319450926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8C-45A2-BA2C-B82888991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861040"/>
        <c:axId val="503857680"/>
      </c:lineChart>
      <c:catAx>
        <c:axId val="5038610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857680"/>
        <c:crosses val="autoZero"/>
        <c:auto val="1"/>
        <c:lblAlgn val="ctr"/>
        <c:lblOffset val="100"/>
        <c:noMultiLvlLbl val="0"/>
      </c:catAx>
      <c:valAx>
        <c:axId val="50385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861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cumulative traction energy and cumulative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Cumalitive braking energy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WLTC_class_3!$Q$6:$Q$1808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466.77163175925932</c:v>
                </c:pt>
                <c:pt idx="15" formatCode="0.00">
                  <c:v>11718.959173447145</c:v>
                </c:pt>
                <c:pt idx="16" formatCode="0.00">
                  <c:v>70605.31531803048</c:v>
                </c:pt>
                <c:pt idx="17" formatCode="0.00">
                  <c:v>179617.68913235341</c:v>
                </c:pt>
                <c:pt idx="18" formatCode="0.00">
                  <c:v>320311.30346269289</c:v>
                </c:pt>
                <c:pt idx="19" formatCode="0.00">
                  <c:v>554510.58376853971</c:v>
                </c:pt>
                <c:pt idx="20" formatCode="0.00">
                  <c:v>890521.49256878276</c:v>
                </c:pt>
                <c:pt idx="21" formatCode="0.00">
                  <c:v>1168994.3810356038</c:v>
                </c:pt>
                <c:pt idx="22" formatCode="0.00">
                  <c:v>1296126.1418139604</c:v>
                </c:pt>
                <c:pt idx="23" formatCode="0.00">
                  <c:v>1363577.2589431328</c:v>
                </c:pt>
                <c:pt idx="24" formatCode="0.00">
                  <c:v>1429149.809317041</c:v>
                </c:pt>
                <c:pt idx="25" formatCode="0.00">
                  <c:v>1504877.0975125965</c:v>
                </c:pt>
                <c:pt idx="26" formatCode="0.00">
                  <c:v>1660062.0664599577</c:v>
                </c:pt>
                <c:pt idx="27" formatCode="0.00">
                  <c:v>1886563.8031628896</c:v>
                </c:pt>
                <c:pt idx="28" formatCode="0.00">
                  <c:v>2167840.2496572528</c:v>
                </c:pt>
                <c:pt idx="29" formatCode="0.00">
                  <c:v>2596000.6567438678</c:v>
                </c:pt>
                <c:pt idx="30" formatCode="0.00">
                  <c:v>3100273.9377478492</c:v>
                </c:pt>
                <c:pt idx="31" formatCode="0.00">
                  <c:v>3627726.5652903393</c:v>
                </c:pt>
                <c:pt idx="32" formatCode="0.00">
                  <c:v>4059349.4785708366</c:v>
                </c:pt>
                <c:pt idx="33" formatCode="0.00">
                  <c:v>4352553.9640755141</c:v>
                </c:pt>
                <c:pt idx="34" formatCode="0.00">
                  <c:v>4586209.8185598962</c:v>
                </c:pt>
                <c:pt idx="35" formatCode="0.00">
                  <c:v>4791460.7765460825</c:v>
                </c:pt>
                <c:pt idx="36" formatCode="0.00">
                  <c:v>4937509.0032566385</c:v>
                </c:pt>
                <c:pt idx="37" formatCode="0.00">
                  <c:v>4976189.9915091954</c:v>
                </c:pt>
                <c:pt idx="38" formatCode="0.00">
                  <c:v>4786837.8473266959</c:v>
                </c:pt>
                <c:pt idx="39" formatCode="0.00">
                  <c:v>4243718.4836592171</c:v>
                </c:pt>
                <c:pt idx="40" formatCode="0.00">
                  <c:v>3531575.8269818905</c:v>
                </c:pt>
                <c:pt idx="41" formatCode="0.00">
                  <c:v>2905592.197659553</c:v>
                </c:pt>
                <c:pt idx="42" formatCode="0.00">
                  <c:v>2379763.8651802316</c:v>
                </c:pt>
                <c:pt idx="43" formatCode="0.00">
                  <c:v>1769399.5189469117</c:v>
                </c:pt>
                <c:pt idx="44" formatCode="0.00">
                  <c:v>1032743.3136239956</c:v>
                </c:pt>
                <c:pt idx="45" formatCode="0.00">
                  <c:v>418673.65014557936</c:v>
                </c:pt>
                <c:pt idx="46" formatCode="0.00">
                  <c:v>91145.380355856963</c:v>
                </c:pt>
                <c:pt idx="47" formatCode="0.00">
                  <c:v>-21338.579169924342</c:v>
                </c:pt>
                <c:pt idx="48" formatCode="0.00">
                  <c:v>-99841.62060640569</c:v>
                </c:pt>
                <c:pt idx="49" formatCode="0.00">
                  <c:v>-225965.4483744902</c:v>
                </c:pt>
                <c:pt idx="50" formatCode="0.00">
                  <c:v>-323713.97242189752</c:v>
                </c:pt>
                <c:pt idx="51" formatCode="0.00">
                  <c:v>-334014.39710270753</c:v>
                </c:pt>
                <c:pt idx="52" formatCode="0.00">
                  <c:v>-328524.26292716758</c:v>
                </c:pt>
                <c:pt idx="53" formatCode="0.00">
                  <c:v>-458668.55292070931</c:v>
                </c:pt>
                <c:pt idx="54" formatCode="0.00">
                  <c:v>-739889.07951599476</c:v>
                </c:pt>
                <c:pt idx="55" formatCode="0.00">
                  <c:v>-935408.66568872042</c:v>
                </c:pt>
                <c:pt idx="56" formatCode="0.00">
                  <c:v>-972588.83502799121</c:v>
                </c:pt>
                <c:pt idx="57" formatCode="0.00">
                  <c:v>-950817.55914836156</c:v>
                </c:pt>
                <c:pt idx="58" formatCode="0.00">
                  <c:v>-922609.70114836155</c:v>
                </c:pt>
                <c:pt idx="59" formatCode="0.00">
                  <c:v>-875452.29806502815</c:v>
                </c:pt>
                <c:pt idx="60" formatCode="0.00">
                  <c:v>-807023.75682797958</c:v>
                </c:pt>
                <c:pt idx="61" formatCode="0.00">
                  <c:v>-615425.650103188</c:v>
                </c:pt>
                <c:pt idx="62" formatCode="0.00">
                  <c:v>-364272.70341256296</c:v>
                </c:pt>
                <c:pt idx="63" formatCode="0.00">
                  <c:v>-224341.71801667745</c:v>
                </c:pt>
                <c:pt idx="64" formatCode="0.00">
                  <c:v>-103108.74033553174</c:v>
                </c:pt>
                <c:pt idx="65" formatCode="0.00">
                  <c:v>49934.933520093356</c:v>
                </c:pt>
                <c:pt idx="66" formatCode="0.00">
                  <c:v>253421.75699453792</c:v>
                </c:pt>
                <c:pt idx="67" formatCode="0.00">
                  <c:v>406165.95302767842</c:v>
                </c:pt>
                <c:pt idx="68" formatCode="0.00">
                  <c:v>520929.26152458793</c:v>
                </c:pt>
                <c:pt idx="69" formatCode="0.00">
                  <c:v>816682.03930100752</c:v>
                </c:pt>
                <c:pt idx="70" formatCode="0.00">
                  <c:v>1470538.0423374195</c:v>
                </c:pt>
                <c:pt idx="71" formatCode="0.00">
                  <c:v>2430369.5866666785</c:v>
                </c:pt>
                <c:pt idx="72" formatCode="0.00">
                  <c:v>3609475.7928052782</c:v>
                </c:pt>
                <c:pt idx="73" formatCode="0.00">
                  <c:v>4859439.3195015211</c:v>
                </c:pt>
                <c:pt idx="74" formatCode="0.00">
                  <c:v>5929786.1136609651</c:v>
                </c:pt>
                <c:pt idx="75" formatCode="0.00">
                  <c:v>6691282.6299166437</c:v>
                </c:pt>
                <c:pt idx="76" formatCode="0.00">
                  <c:v>7275437.2365033533</c:v>
                </c:pt>
                <c:pt idx="77" formatCode="0.00">
                  <c:v>7858018.3292417787</c:v>
                </c:pt>
                <c:pt idx="78" formatCode="0.00">
                  <c:v>8515760.6005705744</c:v>
                </c:pt>
                <c:pt idx="79" formatCode="0.00">
                  <c:v>9148544.38283615</c:v>
                </c:pt>
                <c:pt idx="80" formatCode="0.00">
                  <c:v>9554929.4893575739</c:v>
                </c:pt>
                <c:pt idx="81" formatCode="0.00">
                  <c:v>9603975.098457545</c:v>
                </c:pt>
                <c:pt idx="82" formatCode="0.00">
                  <c:v>9456648.5642445814</c:v>
                </c:pt>
                <c:pt idx="83" formatCode="0.00">
                  <c:v>9113122.981303174</c:v>
                </c:pt>
                <c:pt idx="84" formatCode="0.00">
                  <c:v>8831089.934270177</c:v>
                </c:pt>
                <c:pt idx="85" formatCode="0.00">
                  <c:v>8796342.168186266</c:v>
                </c:pt>
                <c:pt idx="86" formatCode="0.00">
                  <c:v>8622877.5579485111</c:v>
                </c:pt>
                <c:pt idx="87" formatCode="0.00">
                  <c:v>8368819.6192879286</c:v>
                </c:pt>
                <c:pt idx="88" formatCode="0.00">
                  <c:v>8143311.2667474244</c:v>
                </c:pt>
                <c:pt idx="89" formatCode="0.00">
                  <c:v>7973768.8102715695</c:v>
                </c:pt>
                <c:pt idx="90" formatCode="0.00">
                  <c:v>7371366.894936569</c:v>
                </c:pt>
                <c:pt idx="91" formatCode="0.00">
                  <c:v>5731032.2755290978</c:v>
                </c:pt>
                <c:pt idx="92" formatCode="0.00">
                  <c:v>3648576.8568775356</c:v>
                </c:pt>
                <c:pt idx="93" formatCode="0.00">
                  <c:v>1879502.3374739862</c:v>
                </c:pt>
                <c:pt idx="94" formatCode="0.00">
                  <c:v>848744.15235130081</c:v>
                </c:pt>
                <c:pt idx="95" formatCode="0.00">
                  <c:v>310695.805125213</c:v>
                </c:pt>
                <c:pt idx="96" formatCode="0.00">
                  <c:v>-159085.8459303425</c:v>
                </c:pt>
                <c:pt idx="97" formatCode="0.00">
                  <c:v>-604674.23222280969</c:v>
                </c:pt>
                <c:pt idx="98" formatCode="0.00">
                  <c:v>-856676.1752279948</c:v>
                </c:pt>
                <c:pt idx="99" formatCode="0.00">
                  <c:v>-955098.77165049477</c:v>
                </c:pt>
                <c:pt idx="100" formatCode="0.00">
                  <c:v>-1015873.7677806336</c:v>
                </c:pt>
                <c:pt idx="101" formatCode="0.00">
                  <c:v>-1015873.7677806336</c:v>
                </c:pt>
                <c:pt idx="102" formatCode="0.00">
                  <c:v>-1015873.7677806336</c:v>
                </c:pt>
                <c:pt idx="103" formatCode="0.00">
                  <c:v>-1015873.7677806336</c:v>
                </c:pt>
                <c:pt idx="104" formatCode="0.00">
                  <c:v>-1015873.7677806336</c:v>
                </c:pt>
                <c:pt idx="105" formatCode="0.00">
                  <c:v>-1015873.7677806336</c:v>
                </c:pt>
                <c:pt idx="106" formatCode="0.00">
                  <c:v>-1015873.7677806336</c:v>
                </c:pt>
                <c:pt idx="107" formatCode="0.00">
                  <c:v>-1015873.7677806336</c:v>
                </c:pt>
                <c:pt idx="108" formatCode="0.00">
                  <c:v>-1015873.7677806336</c:v>
                </c:pt>
                <c:pt idx="109" formatCode="0.00">
                  <c:v>-1015873.7677806336</c:v>
                </c:pt>
                <c:pt idx="110" formatCode="0.00">
                  <c:v>-1015873.7677806336</c:v>
                </c:pt>
                <c:pt idx="111" formatCode="0.00">
                  <c:v>-1015873.7677806336</c:v>
                </c:pt>
                <c:pt idx="112" formatCode="0.00">
                  <c:v>-1015873.7677806336</c:v>
                </c:pt>
                <c:pt idx="113" formatCode="0.00">
                  <c:v>-1015873.7677806336</c:v>
                </c:pt>
                <c:pt idx="114" formatCode="0.00">
                  <c:v>-1015873.7677806336</c:v>
                </c:pt>
                <c:pt idx="115" formatCode="0.00">
                  <c:v>-1015873.7677806336</c:v>
                </c:pt>
                <c:pt idx="116" formatCode="0.00">
                  <c:v>-1015873.7677806336</c:v>
                </c:pt>
                <c:pt idx="117" formatCode="0.00">
                  <c:v>-1015873.7677806336</c:v>
                </c:pt>
                <c:pt idx="118" formatCode="0.00">
                  <c:v>-1015873.7677806336</c:v>
                </c:pt>
                <c:pt idx="119" formatCode="0.00">
                  <c:v>-1015873.7677806336</c:v>
                </c:pt>
                <c:pt idx="120" formatCode="0.00">
                  <c:v>-1015873.7677806336</c:v>
                </c:pt>
                <c:pt idx="121" formatCode="0.00">
                  <c:v>-1015873.7677806336</c:v>
                </c:pt>
                <c:pt idx="122" formatCode="0.00">
                  <c:v>-1015873.7677806336</c:v>
                </c:pt>
                <c:pt idx="123" formatCode="0.00">
                  <c:v>-1015873.7677806336</c:v>
                </c:pt>
                <c:pt idx="124" formatCode="0.00">
                  <c:v>-1015873.7677806336</c:v>
                </c:pt>
                <c:pt idx="125" formatCode="0.00">
                  <c:v>-1015873.7677806336</c:v>
                </c:pt>
                <c:pt idx="126" formatCode="0.00">
                  <c:v>-1015873.7677806336</c:v>
                </c:pt>
                <c:pt idx="127" formatCode="0.00">
                  <c:v>-1015873.7677806336</c:v>
                </c:pt>
                <c:pt idx="128" formatCode="0.00">
                  <c:v>-1015873.7677806336</c:v>
                </c:pt>
                <c:pt idx="129" formatCode="0.00">
                  <c:v>-1015873.7677806336</c:v>
                </c:pt>
                <c:pt idx="130" formatCode="0.00">
                  <c:v>-1015873.7677806336</c:v>
                </c:pt>
                <c:pt idx="131" formatCode="0.00">
                  <c:v>-1015873.7677806336</c:v>
                </c:pt>
                <c:pt idx="132" formatCode="0.00">
                  <c:v>-1015873.7677806336</c:v>
                </c:pt>
                <c:pt idx="133" formatCode="0.00">
                  <c:v>-1015873.7677806336</c:v>
                </c:pt>
                <c:pt idx="134" formatCode="0.00">
                  <c:v>-1015873.7677806336</c:v>
                </c:pt>
                <c:pt idx="135" formatCode="0.00">
                  <c:v>-1015873.7677806336</c:v>
                </c:pt>
                <c:pt idx="136" formatCode="0.00">
                  <c:v>-1015873.7677806336</c:v>
                </c:pt>
                <c:pt idx="137" formatCode="0.00">
                  <c:v>-1015873.7677806336</c:v>
                </c:pt>
                <c:pt idx="138" formatCode="0.00">
                  <c:v>-1015873.7677806336</c:v>
                </c:pt>
                <c:pt idx="139" formatCode="0.00">
                  <c:v>-1015873.7677806336</c:v>
                </c:pt>
                <c:pt idx="140" formatCode="0.00">
                  <c:v>-1010009.6903116985</c:v>
                </c:pt>
                <c:pt idx="141" formatCode="0.00">
                  <c:v>-858923.81247891113</c:v>
                </c:pt>
                <c:pt idx="142" formatCode="0.00">
                  <c:v>-70882.281681033201</c:v>
                </c:pt>
                <c:pt idx="143" formatCode="0.00">
                  <c:v>1525789.088496102</c:v>
                </c:pt>
                <c:pt idx="144" formatCode="0.00">
                  <c:v>3131057.9797722129</c:v>
                </c:pt>
                <c:pt idx="145" formatCode="0.00">
                  <c:v>4095315.7923632022</c:v>
                </c:pt>
                <c:pt idx="146" formatCode="0.00">
                  <c:v>4705615.1269251471</c:v>
                </c:pt>
                <c:pt idx="147" formatCode="0.00">
                  <c:v>5619129.9696979867</c:v>
                </c:pt>
                <c:pt idx="148" formatCode="0.00">
                  <c:v>7136255.3587270603</c:v>
                </c:pt>
                <c:pt idx="149" formatCode="0.00">
                  <c:v>8938904.3416664805</c:v>
                </c:pt>
                <c:pt idx="150" formatCode="0.00">
                  <c:v>10513028.447292861</c:v>
                </c:pt>
                <c:pt idx="151" formatCode="0.00">
                  <c:v>11518900.668529991</c:v>
                </c:pt>
                <c:pt idx="152" formatCode="0.00">
                  <c:v>11788947.617862167</c:v>
                </c:pt>
                <c:pt idx="153" formatCode="0.00">
                  <c:v>10939714.13306631</c:v>
                </c:pt>
                <c:pt idx="154" formatCode="0.00">
                  <c:v>8587663.6595571749</c:v>
                </c:pt>
                <c:pt idx="155" formatCode="0.00">
                  <c:v>5656551.0863265507</c:v>
                </c:pt>
                <c:pt idx="156" formatCode="0.00">
                  <c:v>3541488.5886917473</c:v>
                </c:pt>
                <c:pt idx="157" formatCode="0.00">
                  <c:v>2645935.9206232382</c:v>
                </c:pt>
                <c:pt idx="158" formatCode="0.00">
                  <c:v>2606720.5091787935</c:v>
                </c:pt>
                <c:pt idx="159" formatCode="0.00">
                  <c:v>3063219.026932335</c:v>
                </c:pt>
                <c:pt idx="160" formatCode="0.00">
                  <c:v>4078055.8793635732</c:v>
                </c:pt>
                <c:pt idx="161" formatCode="0.00">
                  <c:v>5668237.7916905172</c:v>
                </c:pt>
                <c:pt idx="162" formatCode="0.00">
                  <c:v>7596278.0703395912</c:v>
                </c:pt>
                <c:pt idx="163" formatCode="0.00">
                  <c:v>9584284.1629689652</c:v>
                </c:pt>
                <c:pt idx="164" formatCode="0.00">
                  <c:v>11318768.174086154</c:v>
                </c:pt>
                <c:pt idx="165" formatCode="0.00">
                  <c:v>13127042.778832728</c:v>
                </c:pt>
                <c:pt idx="166" formatCode="0.00">
                  <c:v>14854445.712510005</c:v>
                </c:pt>
                <c:pt idx="167" formatCode="0.00">
                  <c:v>16271701.547348345</c:v>
                </c:pt>
                <c:pt idx="168" formatCode="0.00">
                  <c:v>17504032.086492129</c:v>
                </c:pt>
                <c:pt idx="169" formatCode="0.00">
                  <c:v>19284824.364808455</c:v>
                </c:pt>
                <c:pt idx="170" formatCode="0.00">
                  <c:v>21662930.613389194</c:v>
                </c:pt>
                <c:pt idx="171" formatCode="0.00">
                  <c:v>23513280.866483729</c:v>
                </c:pt>
                <c:pt idx="172" formatCode="0.00">
                  <c:v>23904915.467957493</c:v>
                </c:pt>
                <c:pt idx="173" formatCode="0.00">
                  <c:v>22510359.884002842</c:v>
                </c:pt>
                <c:pt idx="174" formatCode="0.00">
                  <c:v>19294118.641337633</c:v>
                </c:pt>
                <c:pt idx="175" formatCode="0.00">
                  <c:v>15665137.010284198</c:v>
                </c:pt>
                <c:pt idx="176" formatCode="0.00">
                  <c:v>13448809.1259734</c:v>
                </c:pt>
                <c:pt idx="177" formatCode="0.00">
                  <c:v>12840182.173921365</c:v>
                </c:pt>
                <c:pt idx="178" formatCode="0.00">
                  <c:v>13265371.007527938</c:v>
                </c:pt>
                <c:pt idx="179" formatCode="0.00">
                  <c:v>14572091.796320282</c:v>
                </c:pt>
                <c:pt idx="180" formatCode="0.00">
                  <c:v>16249731.81126607</c:v>
                </c:pt>
                <c:pt idx="181" formatCode="0.00">
                  <c:v>17317174.427843016</c:v>
                </c:pt>
                <c:pt idx="182" formatCode="0.00">
                  <c:v>17686922.86977635</c:v>
                </c:pt>
                <c:pt idx="183" formatCode="0.00">
                  <c:v>17721470.875225954</c:v>
                </c:pt>
                <c:pt idx="184" formatCode="0.00">
                  <c:v>17373637.850781325</c:v>
                </c:pt>
                <c:pt idx="185" formatCode="0.00">
                  <c:v>16150024.353554862</c:v>
                </c:pt>
                <c:pt idx="186" formatCode="0.00">
                  <c:v>14324378.246221667</c:v>
                </c:pt>
                <c:pt idx="187" formatCode="0.00">
                  <c:v>12507362.156951759</c:v>
                </c:pt>
                <c:pt idx="188" formatCode="0.00">
                  <c:v>11021971.601434397</c:v>
                </c:pt>
                <c:pt idx="189" formatCode="0.00">
                  <c:v>9931905.5839251783</c:v>
                </c:pt>
                <c:pt idx="190" formatCode="0.00">
                  <c:v>9142521.4612146933</c:v>
                </c:pt>
                <c:pt idx="191" formatCode="0.00">
                  <c:v>8573844.9879484959</c:v>
                </c:pt>
                <c:pt idx="192" formatCode="0.00">
                  <c:v>8194361.5590890246</c:v>
                </c:pt>
                <c:pt idx="193" formatCode="0.00">
                  <c:v>7927962.2347962335</c:v>
                </c:pt>
                <c:pt idx="194" formatCode="0.00">
                  <c:v>7764812.4645528998</c:v>
                </c:pt>
                <c:pt idx="195" formatCode="0.00">
                  <c:v>7714305.5333402744</c:v>
                </c:pt>
                <c:pt idx="196" formatCode="0.00">
                  <c:v>7707288.3185987771</c:v>
                </c:pt>
                <c:pt idx="197" formatCode="0.00">
                  <c:v>7763442.6654043328</c:v>
                </c:pt>
                <c:pt idx="198" formatCode="0.00">
                  <c:v>7862170.1684043324</c:v>
                </c:pt>
                <c:pt idx="199" formatCode="0.00">
                  <c:v>7961401.3831543326</c:v>
                </c:pt>
                <c:pt idx="200" formatCode="0.00">
                  <c:v>8167927.9763209997</c:v>
                </c:pt>
                <c:pt idx="201" formatCode="0.00">
                  <c:v>8495981.5720301531</c:v>
                </c:pt>
                <c:pt idx="202" formatCode="0.00">
                  <c:v>8955764.839275524</c:v>
                </c:pt>
                <c:pt idx="203" formatCode="0.00">
                  <c:v>9579942.3492500614</c:v>
                </c:pt>
                <c:pt idx="204" formatCode="0.00">
                  <c:v>10388295.583306774</c:v>
                </c:pt>
                <c:pt idx="205" formatCode="0.00">
                  <c:v>11733655.326542741</c:v>
                </c:pt>
                <c:pt idx="206" formatCode="0.00">
                  <c:v>13534633.669947833</c:v>
                </c:pt>
                <c:pt idx="207" formatCode="0.00">
                  <c:v>15593310.402553851</c:v>
                </c:pt>
                <c:pt idx="208" formatCode="0.00">
                  <c:v>18312719.001878064</c:v>
                </c:pt>
                <c:pt idx="209" formatCode="0.00">
                  <c:v>21451756.244235165</c:v>
                </c:pt>
                <c:pt idx="210" formatCode="0.00">
                  <c:v>24535566.295654424</c:v>
                </c:pt>
                <c:pt idx="211" formatCode="0.00">
                  <c:v>28186455.62049393</c:v>
                </c:pt>
                <c:pt idx="212" formatCode="0.00">
                  <c:v>32155810.653442077</c:v>
                </c:pt>
                <c:pt idx="213" formatCode="0.00">
                  <c:v>35338227.406823874</c:v>
                </c:pt>
                <c:pt idx="214" formatCode="0.00">
                  <c:v>37934005.88959869</c:v>
                </c:pt>
                <c:pt idx="215" formatCode="0.00">
                  <c:v>40163536.349047907</c:v>
                </c:pt>
                <c:pt idx="216" formatCode="0.00">
                  <c:v>42624676.812095806</c:v>
                </c:pt>
                <c:pt idx="217" formatCode="0.00">
                  <c:v>45853221.136077568</c:v>
                </c:pt>
                <c:pt idx="218" formatCode="0.00">
                  <c:v>49764495.576702565</c:v>
                </c:pt>
                <c:pt idx="219" formatCode="0.00">
                  <c:v>53877802.181655556</c:v>
                </c:pt>
                <c:pt idx="220" formatCode="0.00">
                  <c:v>57697168.440030172</c:v>
                </c:pt>
                <c:pt idx="221" formatCode="0.00">
                  <c:v>60962507.570731811</c:v>
                </c:pt>
                <c:pt idx="222" formatCode="0.00">
                  <c:v>63603815.627690606</c:v>
                </c:pt>
                <c:pt idx="223" formatCode="0.00">
                  <c:v>65465943.970782638</c:v>
                </c:pt>
                <c:pt idx="224" formatCode="0.00">
                  <c:v>66820985.238884613</c:v>
                </c:pt>
                <c:pt idx="225" formatCode="0.00">
                  <c:v>68085261.130528182</c:v>
                </c:pt>
                <c:pt idx="226" formatCode="0.00">
                  <c:v>69362420.799002498</c:v>
                </c:pt>
                <c:pt idx="227" formatCode="0.00">
                  <c:v>70983815.602375761</c:v>
                </c:pt>
                <c:pt idx="228" formatCode="0.00">
                  <c:v>72741966.350513473</c:v>
                </c:pt>
                <c:pt idx="229" formatCode="0.00">
                  <c:v>74411328.517437831</c:v>
                </c:pt>
                <c:pt idx="230" formatCode="0.00">
                  <c:v>75989004.685115337</c:v>
                </c:pt>
                <c:pt idx="231" formatCode="0.00">
                  <c:v>77353713.939019561</c:v>
                </c:pt>
                <c:pt idx="232" formatCode="0.00">
                  <c:v>78264541.358966023</c:v>
                </c:pt>
                <c:pt idx="233" formatCode="0.00">
                  <c:v>78475393.828685209</c:v>
                </c:pt>
                <c:pt idx="234" formatCode="0.00">
                  <c:v>77162272.04877083</c:v>
                </c:pt>
                <c:pt idx="235" formatCode="0.00">
                  <c:v>73918786.247568592</c:v>
                </c:pt>
                <c:pt idx="236" formatCode="0.00">
                  <c:v>70111766.578167871</c:v>
                </c:pt>
                <c:pt idx="237" formatCode="0.00">
                  <c:v>67287095.292366371</c:v>
                </c:pt>
                <c:pt idx="238" formatCode="0.00">
                  <c:v>65890213.40402554</c:v>
                </c:pt>
                <c:pt idx="239" formatCode="0.00">
                  <c:v>64923403.9602286</c:v>
                </c:pt>
                <c:pt idx="240" formatCode="0.00">
                  <c:v>63036129.148303717</c:v>
                </c:pt>
                <c:pt idx="241" formatCode="0.00">
                  <c:v>59385532.245988935</c:v>
                </c:pt>
                <c:pt idx="242" formatCode="0.00">
                  <c:v>54679722.699751437</c:v>
                </c:pt>
                <c:pt idx="243" formatCode="0.00">
                  <c:v>50791688.49123133</c:v>
                </c:pt>
                <c:pt idx="244" formatCode="0.00">
                  <c:v>47332964.424709626</c:v>
                </c:pt>
                <c:pt idx="245" formatCode="0.00">
                  <c:v>43755892.388162754</c:v>
                </c:pt>
                <c:pt idx="246" formatCode="0.00">
                  <c:v>40548339.560038894</c:v>
                </c:pt>
                <c:pt idx="247" formatCode="0.00">
                  <c:v>36901040.41791296</c:v>
                </c:pt>
                <c:pt idx="248" formatCode="0.00">
                  <c:v>32586339.786735881</c:v>
                </c:pt>
                <c:pt idx="249" formatCode="0.00">
                  <c:v>29059009.394197069</c:v>
                </c:pt>
                <c:pt idx="250" formatCode="0.00">
                  <c:v>27212940.96447318</c:v>
                </c:pt>
                <c:pt idx="251" formatCode="0.00">
                  <c:v>26590529.721763857</c:v>
                </c:pt>
                <c:pt idx="252" formatCode="0.00">
                  <c:v>26163882.757435154</c:v>
                </c:pt>
                <c:pt idx="253" formatCode="0.00">
                  <c:v>25490327.847439639</c:v>
                </c:pt>
                <c:pt idx="254" formatCode="0.00">
                  <c:v>24977148.096190751</c:v>
                </c:pt>
                <c:pt idx="255" formatCode="0.00">
                  <c:v>24923964.270797998</c:v>
                </c:pt>
                <c:pt idx="256" formatCode="0.00">
                  <c:v>24951854.15240974</c:v>
                </c:pt>
                <c:pt idx="257" formatCode="0.00">
                  <c:v>24301132.702442031</c:v>
                </c:pt>
                <c:pt idx="258" formatCode="0.00">
                  <c:v>23422473.775689933</c:v>
                </c:pt>
                <c:pt idx="259" formatCode="0.00">
                  <c:v>23478642.664306398</c:v>
                </c:pt>
                <c:pt idx="260" formatCode="0.00">
                  <c:v>24860109.737592556</c:v>
                </c:pt>
                <c:pt idx="261" formatCode="0.00">
                  <c:v>27222510.197404742</c:v>
                </c:pt>
                <c:pt idx="262" formatCode="0.00">
                  <c:v>30000266.3522336</c:v>
                </c:pt>
                <c:pt idx="263" formatCode="0.00">
                  <c:v>33032188.220396932</c:v>
                </c:pt>
                <c:pt idx="264" formatCode="0.00">
                  <c:v>36646239.501971148</c:v>
                </c:pt>
                <c:pt idx="265" formatCode="0.00">
                  <c:v>41580220.152683496</c:v>
                </c:pt>
                <c:pt idx="266" formatCode="0.00">
                  <c:v>47652329.098198548</c:v>
                </c:pt>
                <c:pt idx="267" formatCode="0.00">
                  <c:v>53649520.319245026</c:v>
                </c:pt>
                <c:pt idx="268" formatCode="0.00">
                  <c:v>58475133.898542479</c:v>
                </c:pt>
                <c:pt idx="269" formatCode="0.00">
                  <c:v>62759554.455819145</c:v>
                </c:pt>
                <c:pt idx="270" formatCode="0.00">
                  <c:v>66971939.636423938</c:v>
                </c:pt>
                <c:pt idx="271" formatCode="0.00">
                  <c:v>70704159.952980325</c:v>
                </c:pt>
                <c:pt idx="272" formatCode="0.00">
                  <c:v>73017647.363013133</c:v>
                </c:pt>
                <c:pt idx="273" formatCode="0.00">
                  <c:v>73215666.930649713</c:v>
                </c:pt>
                <c:pt idx="274" formatCode="0.00">
                  <c:v>72966581.793186009</c:v>
                </c:pt>
                <c:pt idx="275" formatCode="0.00">
                  <c:v>71384107.929996416</c:v>
                </c:pt>
                <c:pt idx="276" formatCode="0.00">
                  <c:v>67052935.304780826</c:v>
                </c:pt>
                <c:pt idx="277" formatCode="0.00">
                  <c:v>61783283.569141932</c:v>
                </c:pt>
                <c:pt idx="278" formatCode="0.00">
                  <c:v>56196719.4188549</c:v>
                </c:pt>
                <c:pt idx="279" formatCode="0.00">
                  <c:v>50520607.053765886</c:v>
                </c:pt>
                <c:pt idx="280" formatCode="0.00">
                  <c:v>44012882.56154041</c:v>
                </c:pt>
                <c:pt idx="281" formatCode="0.00">
                  <c:v>38238399.990408897</c:v>
                </c:pt>
                <c:pt idx="282" formatCode="0.00">
                  <c:v>35636618.492905505</c:v>
                </c:pt>
                <c:pt idx="283" formatCode="0.00">
                  <c:v>36641449.532956921</c:v>
                </c:pt>
                <c:pt idx="284" formatCode="0.00">
                  <c:v>40629564.535456009</c:v>
                </c:pt>
                <c:pt idx="285" formatCode="0.00">
                  <c:v>45888212.575586416</c:v>
                </c:pt>
                <c:pt idx="286" formatCode="0.00">
                  <c:v>52034646.939772621</c:v>
                </c:pt>
                <c:pt idx="287" formatCode="0.00">
                  <c:v>58738155.808557257</c:v>
                </c:pt>
                <c:pt idx="288" formatCode="0.00">
                  <c:v>65540186.190721467</c:v>
                </c:pt>
                <c:pt idx="289" formatCode="0.00">
                  <c:v>72969271.164073795</c:v>
                </c:pt>
                <c:pt idx="290" formatCode="0.00">
                  <c:v>81029776.393407121</c:v>
                </c:pt>
                <c:pt idx="291" formatCode="0.00">
                  <c:v>88005754.358893737</c:v>
                </c:pt>
                <c:pt idx="292" formatCode="0.00">
                  <c:v>91824795.528228</c:v>
                </c:pt>
                <c:pt idx="293" formatCode="0.00">
                  <c:v>92447222.88201113</c:v>
                </c:pt>
                <c:pt idx="294" formatCode="0.00">
                  <c:v>90868621.155195206</c:v>
                </c:pt>
                <c:pt idx="295" formatCode="0.00">
                  <c:v>89066253.557229489</c:v>
                </c:pt>
                <c:pt idx="296" formatCode="0.00">
                  <c:v>88037560.567277893</c:v>
                </c:pt>
                <c:pt idx="297" formatCode="0.00">
                  <c:v>87884835.837273732</c:v>
                </c:pt>
                <c:pt idx="298" formatCode="0.00">
                  <c:v>88477442.058547482</c:v>
                </c:pt>
                <c:pt idx="299" formatCode="0.00">
                  <c:v>89573144.406644985</c:v>
                </c:pt>
                <c:pt idx="300" formatCode="0.00">
                  <c:v>90805862.485084444</c:v>
                </c:pt>
                <c:pt idx="301" formatCode="0.00">
                  <c:v>91666647.575188473</c:v>
                </c:pt>
                <c:pt idx="302" formatCode="0.00">
                  <c:v>92020084.693340674</c:v>
                </c:pt>
                <c:pt idx="303" formatCode="0.00">
                  <c:v>91735923.657543689</c:v>
                </c:pt>
                <c:pt idx="304" formatCode="0.00">
                  <c:v>90694623.134643942</c:v>
                </c:pt>
                <c:pt idx="305" formatCode="0.00">
                  <c:v>89043790.581357896</c:v>
                </c:pt>
                <c:pt idx="306" formatCode="0.00">
                  <c:v>86566342.270902589</c:v>
                </c:pt>
                <c:pt idx="307" formatCode="0.00">
                  <c:v>83569877.797537103</c:v>
                </c:pt>
                <c:pt idx="308" formatCode="0.00">
                  <c:v>81242133.403991416</c:v>
                </c:pt>
                <c:pt idx="309" formatCode="0.00">
                  <c:v>80088279.718912527</c:v>
                </c:pt>
                <c:pt idx="310" formatCode="0.00">
                  <c:v>79837314.128566384</c:v>
                </c:pt>
                <c:pt idx="311" formatCode="0.00">
                  <c:v>79698103.615478247</c:v>
                </c:pt>
                <c:pt idx="312" formatCode="0.00">
                  <c:v>79227818.658102036</c:v>
                </c:pt>
                <c:pt idx="313" formatCode="0.00">
                  <c:v>78433034.307972774</c:v>
                </c:pt>
                <c:pt idx="314" formatCode="0.00">
                  <c:v>77001846.414420679</c:v>
                </c:pt>
                <c:pt idx="315" formatCode="0.00">
                  <c:v>74870156.201619998</c:v>
                </c:pt>
                <c:pt idx="316" formatCode="0.00">
                  <c:v>72303228.940453336</c:v>
                </c:pt>
                <c:pt idx="317" formatCode="0.00">
                  <c:v>69842128.843170002</c:v>
                </c:pt>
                <c:pt idx="318" formatCode="0.00">
                  <c:v>67754536.497732505</c:v>
                </c:pt>
                <c:pt idx="319" formatCode="0.00">
                  <c:v>65471505.213785939</c:v>
                </c:pt>
                <c:pt idx="320" formatCode="0.00">
                  <c:v>62703375.372466497</c:v>
                </c:pt>
                <c:pt idx="321" formatCode="0.00">
                  <c:v>59950619.542568348</c:v>
                </c:pt>
                <c:pt idx="322" formatCode="0.00">
                  <c:v>58502371.723051682</c:v>
                </c:pt>
                <c:pt idx="323" formatCode="0.00">
                  <c:v>57963758.687816128</c:v>
                </c:pt>
                <c:pt idx="324" formatCode="0.00">
                  <c:v>57798464.584032573</c:v>
                </c:pt>
                <c:pt idx="325" formatCode="0.00">
                  <c:v>57704954.563504465</c:v>
                </c:pt>
                <c:pt idx="326" formatCode="0.00">
                  <c:v>57330198.503833838</c:v>
                </c:pt>
                <c:pt idx="327" formatCode="0.00">
                  <c:v>57379335.118030354</c:v>
                </c:pt>
                <c:pt idx="328" formatCode="0.00">
                  <c:v>57498661.355450995</c:v>
                </c:pt>
                <c:pt idx="329" formatCode="0.00">
                  <c:v>57408677.229642384</c:v>
                </c:pt>
                <c:pt idx="330" formatCode="0.00">
                  <c:v>55602030.109594956</c:v>
                </c:pt>
                <c:pt idx="331" formatCode="0.00">
                  <c:v>52370211.517124228</c:v>
                </c:pt>
                <c:pt idx="332" formatCode="0.00">
                  <c:v>50744587.341668501</c:v>
                </c:pt>
                <c:pt idx="333" formatCode="0.00">
                  <c:v>50577825.919123158</c:v>
                </c:pt>
                <c:pt idx="334" formatCode="0.00">
                  <c:v>50312832.159735046</c:v>
                </c:pt>
                <c:pt idx="335" formatCode="0.00">
                  <c:v>50012068.48878593</c:v>
                </c:pt>
                <c:pt idx="336" formatCode="0.00">
                  <c:v>49809727.789857596</c:v>
                </c:pt>
                <c:pt idx="337" formatCode="0.00">
                  <c:v>49524167.765479706</c:v>
                </c:pt>
                <c:pt idx="338" formatCode="0.00">
                  <c:v>49422421.095574617</c:v>
                </c:pt>
                <c:pt idx="339" formatCode="0.00">
                  <c:v>49624993.236618213</c:v>
                </c:pt>
                <c:pt idx="340" formatCode="0.00">
                  <c:v>50315649.959550984</c:v>
                </c:pt>
                <c:pt idx="341" formatCode="0.00">
                  <c:v>52083904.434936889</c:v>
                </c:pt>
                <c:pt idx="342" formatCode="0.00">
                  <c:v>55439797.378194757</c:v>
                </c:pt>
                <c:pt idx="343" formatCode="0.00">
                  <c:v>59818231.47751537</c:v>
                </c:pt>
                <c:pt idx="344" formatCode="0.00">
                  <c:v>63056316.345286101</c:v>
                </c:pt>
                <c:pt idx="345" formatCode="0.00">
                  <c:v>64344122.176810987</c:v>
                </c:pt>
                <c:pt idx="346" formatCode="0.00">
                  <c:v>65103605.081256993</c:v>
                </c:pt>
                <c:pt idx="347" formatCode="0.00">
                  <c:v>66345857.19983989</c:v>
                </c:pt>
                <c:pt idx="348" formatCode="0.00">
                  <c:v>67635893.23004508</c:v>
                </c:pt>
                <c:pt idx="349" formatCode="0.00">
                  <c:v>68607618.153383881</c:v>
                </c:pt>
                <c:pt idx="350" formatCode="0.00">
                  <c:v>69939684.421799317</c:v>
                </c:pt>
                <c:pt idx="351" formatCode="0.00">
                  <c:v>71218403.698321849</c:v>
                </c:pt>
                <c:pt idx="352" formatCode="0.00">
                  <c:v>72077362.710659906</c:v>
                </c:pt>
                <c:pt idx="353" formatCode="0.00">
                  <c:v>72496982.557580531</c:v>
                </c:pt>
                <c:pt idx="354" formatCode="0.00">
                  <c:v>72738452.25281097</c:v>
                </c:pt>
                <c:pt idx="355" formatCode="0.00">
                  <c:v>72979720.700437516</c:v>
                </c:pt>
                <c:pt idx="356" formatCode="0.00">
                  <c:v>73309565.764426365</c:v>
                </c:pt>
                <c:pt idx="357" formatCode="0.00">
                  <c:v>73907443.114966035</c:v>
                </c:pt>
                <c:pt idx="358" formatCode="0.00">
                  <c:v>74601278.466104671</c:v>
                </c:pt>
                <c:pt idx="359" formatCode="0.00">
                  <c:v>74937573.454639316</c:v>
                </c:pt>
                <c:pt idx="360" formatCode="0.00">
                  <c:v>74191074.425830677</c:v>
                </c:pt>
                <c:pt idx="361" formatCode="0.00">
                  <c:v>71995862.204980329</c:v>
                </c:pt>
                <c:pt idx="362" formatCode="0.00">
                  <c:v>69383259.036577553</c:v>
                </c:pt>
                <c:pt idx="363" formatCode="0.00">
                  <c:v>67403357.965765581</c:v>
                </c:pt>
                <c:pt idx="364" formatCode="0.00">
                  <c:v>66241602.407815129</c:v>
                </c:pt>
                <c:pt idx="365" formatCode="0.00">
                  <c:v>65738694.077835634</c:v>
                </c:pt>
                <c:pt idx="366" formatCode="0.00">
                  <c:v>65785737.154111534</c:v>
                </c:pt>
                <c:pt idx="367" formatCode="0.00">
                  <c:v>66172498.879330195</c:v>
                </c:pt>
                <c:pt idx="368" formatCode="0.00">
                  <c:v>66835945.233425014</c:v>
                </c:pt>
                <c:pt idx="369" formatCode="0.00">
                  <c:v>68073594.364646286</c:v>
                </c:pt>
                <c:pt idx="370" formatCode="0.00">
                  <c:v>70098562.835686073</c:v>
                </c:pt>
                <c:pt idx="371" formatCode="0.00">
                  <c:v>72180024.164456472</c:v>
                </c:pt>
                <c:pt idx="372" formatCode="0.00">
                  <c:v>73368499.497548655</c:v>
                </c:pt>
                <c:pt idx="373" formatCode="0.00">
                  <c:v>73344432.247034237</c:v>
                </c:pt>
                <c:pt idx="374" formatCode="0.00">
                  <c:v>71171987.366885439</c:v>
                </c:pt>
                <c:pt idx="375" formatCode="0.00">
                  <c:v>67150872.049608916</c:v>
                </c:pt>
                <c:pt idx="376" formatCode="0.00">
                  <c:v>63323755.643045753</c:v>
                </c:pt>
                <c:pt idx="377" formatCode="0.00">
                  <c:v>60735343.321379088</c:v>
                </c:pt>
                <c:pt idx="378" formatCode="0.00">
                  <c:v>59233855.961182192</c:v>
                </c:pt>
                <c:pt idx="379" formatCode="0.00">
                  <c:v>58358080.171371013</c:v>
                </c:pt>
                <c:pt idx="380" formatCode="0.00">
                  <c:v>57833714.858296119</c:v>
                </c:pt>
                <c:pt idx="381" formatCode="0.00">
                  <c:v>57497334.217765257</c:v>
                </c:pt>
                <c:pt idx="382" formatCode="0.00">
                  <c:v>57144547.540720813</c:v>
                </c:pt>
                <c:pt idx="383" formatCode="0.00">
                  <c:v>56761239.206347205</c:v>
                </c:pt>
                <c:pt idx="384" formatCode="0.00">
                  <c:v>56435643.767709829</c:v>
                </c:pt>
                <c:pt idx="385" formatCode="0.00">
                  <c:v>56163621.364443474</c:v>
                </c:pt>
                <c:pt idx="386" formatCode="0.00">
                  <c:v>55978174.465604216</c:v>
                </c:pt>
                <c:pt idx="387" formatCode="0.00">
                  <c:v>55920980.594140589</c:v>
                </c:pt>
                <c:pt idx="388" formatCode="0.00">
                  <c:v>55920980.594140589</c:v>
                </c:pt>
                <c:pt idx="389" formatCode="0.00">
                  <c:v>55920980.594140589</c:v>
                </c:pt>
                <c:pt idx="390" formatCode="0.00">
                  <c:v>55920980.594140589</c:v>
                </c:pt>
                <c:pt idx="391" formatCode="0.00">
                  <c:v>55920980.594140589</c:v>
                </c:pt>
                <c:pt idx="392" formatCode="0.00">
                  <c:v>55920980.594140589</c:v>
                </c:pt>
                <c:pt idx="393" formatCode="0.00">
                  <c:v>55920980.594140589</c:v>
                </c:pt>
                <c:pt idx="394" formatCode="0.00">
                  <c:v>55966149.323896378</c:v>
                </c:pt>
                <c:pt idx="395" formatCode="0.00">
                  <c:v>56319589.240183026</c:v>
                </c:pt>
                <c:pt idx="396" formatCode="0.00">
                  <c:v>57452646.191865988</c:v>
                </c:pt>
                <c:pt idx="397" formatCode="0.00">
                  <c:v>59800283.072449639</c:v>
                </c:pt>
                <c:pt idx="398" formatCode="0.00">
                  <c:v>63638897.753424436</c:v>
                </c:pt>
                <c:pt idx="399" formatCode="0.00">
                  <c:v>69011001.672809154</c:v>
                </c:pt>
                <c:pt idx="400" formatCode="0.00">
                  <c:v>75044894.17460829</c:v>
                </c:pt>
                <c:pt idx="401" formatCode="0.00">
                  <c:v>79532743.266914293</c:v>
                </c:pt>
                <c:pt idx="402" formatCode="0.00">
                  <c:v>81254858.326272324</c:v>
                </c:pt>
                <c:pt idx="403" formatCode="0.00">
                  <c:v>81043409.043649107</c:v>
                </c:pt>
                <c:pt idx="404" formatCode="0.00">
                  <c:v>79397366.970671579</c:v>
                </c:pt>
                <c:pt idx="405" formatCode="0.00">
                  <c:v>77008799.232237831</c:v>
                </c:pt>
                <c:pt idx="406" formatCode="0.00">
                  <c:v>74945514.4311845</c:v>
                </c:pt>
                <c:pt idx="407" formatCode="0.00">
                  <c:v>73157970.956881374</c:v>
                </c:pt>
                <c:pt idx="408" formatCode="0.00">
                  <c:v>71294043.019093797</c:v>
                </c:pt>
                <c:pt idx="409" formatCode="0.00">
                  <c:v>69470693.778763741</c:v>
                </c:pt>
                <c:pt idx="410" formatCode="0.00">
                  <c:v>68162058.94884333</c:v>
                </c:pt>
                <c:pt idx="411" formatCode="0.00">
                  <c:v>67675271.9253795</c:v>
                </c:pt>
                <c:pt idx="412" formatCode="0.00">
                  <c:v>67812313.262750313</c:v>
                </c:pt>
                <c:pt idx="413" formatCode="0.00">
                  <c:v>68209311.205340594</c:v>
                </c:pt>
                <c:pt idx="414" formatCode="0.00">
                  <c:v>68718171.24036926</c:v>
                </c:pt>
                <c:pt idx="415" formatCode="0.00">
                  <c:v>69346752.957067713</c:v>
                </c:pt>
                <c:pt idx="416" formatCode="0.00">
                  <c:v>70382457.782662466</c:v>
                </c:pt>
                <c:pt idx="417" formatCode="0.00">
                  <c:v>72142980.103401557</c:v>
                </c:pt>
                <c:pt idx="418" formatCode="0.00">
                  <c:v>74269713.955828965</c:v>
                </c:pt>
                <c:pt idx="419" formatCode="0.00">
                  <c:v>75790031.815282047</c:v>
                </c:pt>
                <c:pt idx="420" formatCode="0.00">
                  <c:v>76198388.707406148</c:v>
                </c:pt>
                <c:pt idx="421" formatCode="0.00">
                  <c:v>75468276.981286794</c:v>
                </c:pt>
                <c:pt idx="422" formatCode="0.00">
                  <c:v>74317771.164427534</c:v>
                </c:pt>
                <c:pt idx="423" formatCode="0.00">
                  <c:v>73732446.447178975</c:v>
                </c:pt>
                <c:pt idx="424" formatCode="0.00">
                  <c:v>73897243.635545224</c:v>
                </c:pt>
                <c:pt idx="425" formatCode="0.00">
                  <c:v>74812824.78897883</c:v>
                </c:pt>
                <c:pt idx="426" formatCode="0.00">
                  <c:v>76889948.036665499</c:v>
                </c:pt>
                <c:pt idx="427" formatCode="0.00">
                  <c:v>81172543.422047004</c:v>
                </c:pt>
                <c:pt idx="428" formatCode="0.00">
                  <c:v>88762486.916407049</c:v>
                </c:pt>
                <c:pt idx="429" formatCode="0.00">
                  <c:v>98723704.919702947</c:v>
                </c:pt>
                <c:pt idx="430" formatCode="0.00">
                  <c:v>106592880.43850555</c:v>
                </c:pt>
                <c:pt idx="431" formatCode="0.00">
                  <c:v>109649490.9129065</c:v>
                </c:pt>
                <c:pt idx="432" formatCode="0.00">
                  <c:v>109485201.58363421</c:v>
                </c:pt>
                <c:pt idx="433" formatCode="0.00">
                  <c:v>108052931.13096175</c:v>
                </c:pt>
                <c:pt idx="434" formatCode="0.00">
                  <c:v>106780287.47271425</c:v>
                </c:pt>
                <c:pt idx="435" formatCode="0.00">
                  <c:v>106381288.42325528</c:v>
                </c:pt>
                <c:pt idx="436" formatCode="0.00">
                  <c:v>106105184.51349336</c:v>
                </c:pt>
                <c:pt idx="437" formatCode="0.00">
                  <c:v>104396859.56481315</c:v>
                </c:pt>
                <c:pt idx="438" formatCode="0.00">
                  <c:v>100473620.90918389</c:v>
                </c:pt>
                <c:pt idx="439" formatCode="0.00">
                  <c:v>94464939.907005146</c:v>
                </c:pt>
                <c:pt idx="440" formatCode="0.00">
                  <c:v>87193302.313707694</c:v>
                </c:pt>
                <c:pt idx="441" formatCode="0.00">
                  <c:v>80275947.920001343</c:v>
                </c:pt>
                <c:pt idx="442" formatCode="0.00">
                  <c:v>75156953.307638153</c:v>
                </c:pt>
                <c:pt idx="443" formatCode="0.00">
                  <c:v>72521374.527908698</c:v>
                </c:pt>
                <c:pt idx="444" formatCode="0.00">
                  <c:v>71625233.981250718</c:v>
                </c:pt>
                <c:pt idx="445" formatCode="0.00">
                  <c:v>71462881.473444283</c:v>
                </c:pt>
                <c:pt idx="446" formatCode="0.00">
                  <c:v>71456204.801597148</c:v>
                </c:pt>
                <c:pt idx="447" formatCode="0.00">
                  <c:v>71456204.801597148</c:v>
                </c:pt>
                <c:pt idx="448" formatCode="0.00">
                  <c:v>71456204.801597148</c:v>
                </c:pt>
                <c:pt idx="449" formatCode="0.00">
                  <c:v>71456204.801597148</c:v>
                </c:pt>
                <c:pt idx="450" formatCode="0.00">
                  <c:v>71456204.801597148</c:v>
                </c:pt>
                <c:pt idx="451" formatCode="0.00">
                  <c:v>71456204.801597148</c:v>
                </c:pt>
                <c:pt idx="452" formatCode="0.00">
                  <c:v>71456204.801597148</c:v>
                </c:pt>
                <c:pt idx="453" formatCode="0.00">
                  <c:v>71456204.801597148</c:v>
                </c:pt>
                <c:pt idx="454" formatCode="0.00">
                  <c:v>71456204.801597148</c:v>
                </c:pt>
                <c:pt idx="455" formatCode="0.00">
                  <c:v>71456204.801597148</c:v>
                </c:pt>
                <c:pt idx="456" formatCode="0.00">
                  <c:v>71456204.801597148</c:v>
                </c:pt>
                <c:pt idx="457" formatCode="0.00">
                  <c:v>71456204.801597148</c:v>
                </c:pt>
                <c:pt idx="458" formatCode="0.00">
                  <c:v>71456204.801597148</c:v>
                </c:pt>
                <c:pt idx="459" formatCode="0.00">
                  <c:v>71456204.801597148</c:v>
                </c:pt>
                <c:pt idx="460" formatCode="0.00">
                  <c:v>71456204.801597148</c:v>
                </c:pt>
                <c:pt idx="461" formatCode="0.00">
                  <c:v>71456204.801597148</c:v>
                </c:pt>
                <c:pt idx="462" formatCode="0.00">
                  <c:v>71456204.801597148</c:v>
                </c:pt>
                <c:pt idx="463" formatCode="0.00">
                  <c:v>71456204.801597148</c:v>
                </c:pt>
                <c:pt idx="464" formatCode="0.00">
                  <c:v>71456204.801597148</c:v>
                </c:pt>
                <c:pt idx="465" formatCode="0.00">
                  <c:v>71456204.801597148</c:v>
                </c:pt>
                <c:pt idx="466" formatCode="0.00">
                  <c:v>71456204.801597148</c:v>
                </c:pt>
                <c:pt idx="467" formatCode="0.00">
                  <c:v>71456204.801597148</c:v>
                </c:pt>
                <c:pt idx="468" formatCode="0.00">
                  <c:v>71456204.801597148</c:v>
                </c:pt>
                <c:pt idx="469" formatCode="0.00">
                  <c:v>71456204.801597148</c:v>
                </c:pt>
                <c:pt idx="470" formatCode="0.00">
                  <c:v>71456204.801597148</c:v>
                </c:pt>
                <c:pt idx="471" formatCode="0.00">
                  <c:v>71456204.801597148</c:v>
                </c:pt>
                <c:pt idx="472" formatCode="0.00">
                  <c:v>71456204.801597148</c:v>
                </c:pt>
                <c:pt idx="473" formatCode="0.00">
                  <c:v>71456204.801597148</c:v>
                </c:pt>
                <c:pt idx="474" formatCode="0.00">
                  <c:v>71456204.801597148</c:v>
                </c:pt>
                <c:pt idx="475" formatCode="0.00">
                  <c:v>71456204.801597148</c:v>
                </c:pt>
                <c:pt idx="476" formatCode="0.00">
                  <c:v>71456204.801597148</c:v>
                </c:pt>
                <c:pt idx="477" formatCode="0.00">
                  <c:v>71456204.801597148</c:v>
                </c:pt>
                <c:pt idx="478" formatCode="0.00">
                  <c:v>71456204.801597148</c:v>
                </c:pt>
                <c:pt idx="479" formatCode="0.00">
                  <c:v>71456204.801597148</c:v>
                </c:pt>
                <c:pt idx="480" formatCode="0.00">
                  <c:v>71456204.801597148</c:v>
                </c:pt>
                <c:pt idx="481" formatCode="0.00">
                  <c:v>71456204.801597148</c:v>
                </c:pt>
                <c:pt idx="482" formatCode="0.00">
                  <c:v>71456204.801597148</c:v>
                </c:pt>
                <c:pt idx="483" formatCode="0.00">
                  <c:v>71456204.801597148</c:v>
                </c:pt>
                <c:pt idx="484" formatCode="0.00">
                  <c:v>71456204.801597148</c:v>
                </c:pt>
                <c:pt idx="485" formatCode="0.00">
                  <c:v>71456204.801597148</c:v>
                </c:pt>
                <c:pt idx="486" formatCode="0.00">
                  <c:v>71456204.801597148</c:v>
                </c:pt>
                <c:pt idx="487" formatCode="0.00">
                  <c:v>71456204.801597148</c:v>
                </c:pt>
                <c:pt idx="488" formatCode="0.00">
                  <c:v>71456204.801597148</c:v>
                </c:pt>
                <c:pt idx="489" formatCode="0.00">
                  <c:v>71456204.801597148</c:v>
                </c:pt>
                <c:pt idx="490" formatCode="0.00">
                  <c:v>71456204.801597148</c:v>
                </c:pt>
                <c:pt idx="491" formatCode="0.00">
                  <c:v>71456204.801597148</c:v>
                </c:pt>
                <c:pt idx="492" formatCode="0.00">
                  <c:v>71456204.801597148</c:v>
                </c:pt>
                <c:pt idx="493" formatCode="0.00">
                  <c:v>71456204.801597148</c:v>
                </c:pt>
                <c:pt idx="494" formatCode="0.00">
                  <c:v>71456204.801597148</c:v>
                </c:pt>
                <c:pt idx="495" formatCode="0.00">
                  <c:v>71456204.801597148</c:v>
                </c:pt>
                <c:pt idx="496" formatCode="0.00">
                  <c:v>71456204.801597148</c:v>
                </c:pt>
                <c:pt idx="497" formatCode="0.00">
                  <c:v>71456204.801597148</c:v>
                </c:pt>
                <c:pt idx="498" formatCode="0.00">
                  <c:v>71456204.801597148</c:v>
                </c:pt>
                <c:pt idx="499" formatCode="0.00">
                  <c:v>71456204.801597148</c:v>
                </c:pt>
                <c:pt idx="500" formatCode="0.00">
                  <c:v>71456204.801597148</c:v>
                </c:pt>
                <c:pt idx="501" formatCode="0.00">
                  <c:v>71456204.801597148</c:v>
                </c:pt>
                <c:pt idx="502" formatCode="0.00">
                  <c:v>71456204.801597148</c:v>
                </c:pt>
                <c:pt idx="503" formatCode="0.00">
                  <c:v>71456204.801597148</c:v>
                </c:pt>
                <c:pt idx="504" formatCode="0.00">
                  <c:v>71456204.801597148</c:v>
                </c:pt>
                <c:pt idx="505" formatCode="0.00">
                  <c:v>71456204.801597148</c:v>
                </c:pt>
                <c:pt idx="506" formatCode="0.00">
                  <c:v>71456204.801597148</c:v>
                </c:pt>
                <c:pt idx="507" formatCode="0.00">
                  <c:v>71456204.801597148</c:v>
                </c:pt>
                <c:pt idx="508" formatCode="0.00">
                  <c:v>71456204.801597148</c:v>
                </c:pt>
                <c:pt idx="509" formatCode="0.00">
                  <c:v>71456204.801597148</c:v>
                </c:pt>
                <c:pt idx="510" formatCode="0.00">
                  <c:v>71456204.801597148</c:v>
                </c:pt>
                <c:pt idx="511" formatCode="0.00">
                  <c:v>71456204.801597148</c:v>
                </c:pt>
                <c:pt idx="512" formatCode="0.00">
                  <c:v>71456204.801597148</c:v>
                </c:pt>
                <c:pt idx="513" formatCode="0.00">
                  <c:v>71456204.801597148</c:v>
                </c:pt>
                <c:pt idx="514" formatCode="0.00">
                  <c:v>71524405.631794676</c:v>
                </c:pt>
                <c:pt idx="515" formatCode="0.00">
                  <c:v>72281173.172061607</c:v>
                </c:pt>
                <c:pt idx="516" formatCode="0.00">
                  <c:v>75259130.987954795</c:v>
                </c:pt>
                <c:pt idx="517" formatCode="0.00">
                  <c:v>81086177.731445879</c:v>
                </c:pt>
                <c:pt idx="518" formatCode="0.00">
                  <c:v>88230654.98025921</c:v>
                </c:pt>
                <c:pt idx="519" formatCode="0.00">
                  <c:v>93536731.999740839</c:v>
                </c:pt>
                <c:pt idx="520" formatCode="0.00">
                  <c:v>95443464.312279716</c:v>
                </c:pt>
                <c:pt idx="521" formatCode="0.00">
                  <c:v>95310435.214117795</c:v>
                </c:pt>
                <c:pt idx="522" formatCode="0.00">
                  <c:v>94184986.637306914</c:v>
                </c:pt>
                <c:pt idx="523" formatCode="0.00">
                  <c:v>92634678.444748744</c:v>
                </c:pt>
                <c:pt idx="524" formatCode="0.00">
                  <c:v>90804905.197175413</c:v>
                </c:pt>
                <c:pt idx="525" formatCode="0.00">
                  <c:v>88100758.82935527</c:v>
                </c:pt>
                <c:pt idx="526" formatCode="0.00">
                  <c:v>84134814.98928833</c:v>
                </c:pt>
                <c:pt idx="527" formatCode="0.00">
                  <c:v>79960402.901198193</c:v>
                </c:pt>
                <c:pt idx="528" formatCode="0.00">
                  <c:v>77288870.621475294</c:v>
                </c:pt>
                <c:pt idx="529" formatCode="0.00">
                  <c:v>76315764.508268505</c:v>
                </c:pt>
                <c:pt idx="530" formatCode="0.00">
                  <c:v>76075041.169490725</c:v>
                </c:pt>
                <c:pt idx="531" formatCode="0.00">
                  <c:v>76001990.76180689</c:v>
                </c:pt>
                <c:pt idx="532" formatCode="0.00">
                  <c:v>76001990.76180689</c:v>
                </c:pt>
                <c:pt idx="533" formatCode="0.00">
                  <c:v>76001990.76180689</c:v>
                </c:pt>
                <c:pt idx="534" formatCode="0.00">
                  <c:v>76001990.76180689</c:v>
                </c:pt>
                <c:pt idx="535" formatCode="0.00">
                  <c:v>76017931.959500253</c:v>
                </c:pt>
                <c:pt idx="536" formatCode="0.00">
                  <c:v>76217460.113578588</c:v>
                </c:pt>
                <c:pt idx="537" formatCode="0.00">
                  <c:v>76904514.905292168</c:v>
                </c:pt>
                <c:pt idx="538" formatCode="0.00">
                  <c:v>78273756.39004007</c:v>
                </c:pt>
                <c:pt idx="539" formatCode="0.00">
                  <c:v>81545638.636037216</c:v>
                </c:pt>
                <c:pt idx="540" formatCode="0.00">
                  <c:v>88503666.350235909</c:v>
                </c:pt>
                <c:pt idx="541" formatCode="0.00">
                  <c:v>98130816.438463479</c:v>
                </c:pt>
                <c:pt idx="542" formatCode="0.00">
                  <c:v>105049475.03940411</c:v>
                </c:pt>
                <c:pt idx="543" formatCode="0.00">
                  <c:v>107278178.72349183</c:v>
                </c:pt>
                <c:pt idx="544" formatCode="0.00">
                  <c:v>107601121.14353746</c:v>
                </c:pt>
                <c:pt idx="545" formatCode="0.00">
                  <c:v>107091669.30973762</c:v>
                </c:pt>
                <c:pt idx="546" formatCode="0.00">
                  <c:v>105326274.15741268</c:v>
                </c:pt>
                <c:pt idx="547" formatCode="0.00">
                  <c:v>102015898.46547791</c:v>
                </c:pt>
                <c:pt idx="548" formatCode="0.00">
                  <c:v>98730051.19414565</c:v>
                </c:pt>
                <c:pt idx="549" formatCode="0.00">
                  <c:v>96518503.231577605</c:v>
                </c:pt>
                <c:pt idx="550" formatCode="0.00">
                  <c:v>95051386.619602174</c:v>
                </c:pt>
                <c:pt idx="551" formatCode="0.00">
                  <c:v>93980059.536246389</c:v>
                </c:pt>
                <c:pt idx="552" formatCode="0.00">
                  <c:v>93118122.32885325</c:v>
                </c:pt>
                <c:pt idx="553" formatCode="0.00">
                  <c:v>92657771.032814011</c:v>
                </c:pt>
                <c:pt idx="554" formatCode="0.00">
                  <c:v>92280009.296921462</c:v>
                </c:pt>
                <c:pt idx="555" formatCode="0.00">
                  <c:v>91917324.897727996</c:v>
                </c:pt>
                <c:pt idx="556" formatCode="0.00">
                  <c:v>91829453.975881621</c:v>
                </c:pt>
                <c:pt idx="557" formatCode="0.00">
                  <c:v>92004134.556298599</c:v>
                </c:pt>
                <c:pt idx="558" formatCode="0.00">
                  <c:v>92441024.753043324</c:v>
                </c:pt>
                <c:pt idx="559" formatCode="0.00">
                  <c:v>93218385.360849231</c:v>
                </c:pt>
                <c:pt idx="560" formatCode="0.00">
                  <c:v>94372619.465320483</c:v>
                </c:pt>
                <c:pt idx="561" formatCode="0.00">
                  <c:v>96680650.47955355</c:v>
                </c:pt>
                <c:pt idx="562" formatCode="0.00">
                  <c:v>99146084.924495682</c:v>
                </c:pt>
                <c:pt idx="563" formatCode="0.00">
                  <c:v>99976288.852614313</c:v>
                </c:pt>
                <c:pt idx="564" formatCode="0.00">
                  <c:v>100378558.67908306</c:v>
                </c:pt>
                <c:pt idx="565" formatCode="0.00">
                  <c:v>99404974.53507477</c:v>
                </c:pt>
                <c:pt idx="566" formatCode="0.00">
                  <c:v>94383038.681931153</c:v>
                </c:pt>
                <c:pt idx="567" formatCode="0.00">
                  <c:v>89184828.428933457</c:v>
                </c:pt>
                <c:pt idx="568" formatCode="0.00">
                  <c:v>86831757.527976424</c:v>
                </c:pt>
                <c:pt idx="569" formatCode="0.00">
                  <c:v>86831757.527976424</c:v>
                </c:pt>
                <c:pt idx="570" formatCode="0.00">
                  <c:v>86831757.527976424</c:v>
                </c:pt>
                <c:pt idx="571" formatCode="0.00">
                  <c:v>86831757.527976424</c:v>
                </c:pt>
                <c:pt idx="572" formatCode="0.00">
                  <c:v>86831757.527976424</c:v>
                </c:pt>
                <c:pt idx="573" formatCode="0.00">
                  <c:v>86831757.527976424</c:v>
                </c:pt>
                <c:pt idx="574" formatCode="0.00">
                  <c:v>86831757.527976424</c:v>
                </c:pt>
                <c:pt idx="575" formatCode="0.00">
                  <c:v>86831757.527976424</c:v>
                </c:pt>
                <c:pt idx="576" formatCode="0.00">
                  <c:v>86831757.527976424</c:v>
                </c:pt>
                <c:pt idx="577" formatCode="0.00">
                  <c:v>86831757.527976424</c:v>
                </c:pt>
                <c:pt idx="578" formatCode="0.00">
                  <c:v>86831757.527976424</c:v>
                </c:pt>
                <c:pt idx="579" formatCode="0.00">
                  <c:v>86831757.527976424</c:v>
                </c:pt>
                <c:pt idx="580" formatCode="0.00">
                  <c:v>86831757.527976424</c:v>
                </c:pt>
                <c:pt idx="581" formatCode="0.00">
                  <c:v>86831757.527976424</c:v>
                </c:pt>
                <c:pt idx="582" formatCode="0.00">
                  <c:v>86831757.527976424</c:v>
                </c:pt>
                <c:pt idx="583" formatCode="0.00">
                  <c:v>86831757.527976424</c:v>
                </c:pt>
                <c:pt idx="584" formatCode="0.00">
                  <c:v>86831757.527976424</c:v>
                </c:pt>
                <c:pt idx="585" formatCode="0.00">
                  <c:v>86831757.527976424</c:v>
                </c:pt>
                <c:pt idx="586" formatCode="0.00">
                  <c:v>86831757.527976424</c:v>
                </c:pt>
                <c:pt idx="587" formatCode="0.00">
                  <c:v>86831757.527976424</c:v>
                </c:pt>
                <c:pt idx="588" formatCode="0.00">
                  <c:v>86831757.527976424</c:v>
                </c:pt>
                <c:pt idx="589" formatCode="0.00">
                  <c:v>86831757.527976424</c:v>
                </c:pt>
                <c:pt idx="590" formatCode="0.00">
                  <c:v>86831757.527976424</c:v>
                </c:pt>
                <c:pt idx="591" formatCode="0.00">
                  <c:v>86831757.527976424</c:v>
                </c:pt>
                <c:pt idx="592" formatCode="0.00">
                  <c:v>86831757.527976424</c:v>
                </c:pt>
                <c:pt idx="593" formatCode="0.00">
                  <c:v>86831757.527976424</c:v>
                </c:pt>
                <c:pt idx="594" formatCode="0.00">
                  <c:v>86831757.527976424</c:v>
                </c:pt>
                <c:pt idx="595" formatCode="0.00">
                  <c:v>86831757.527976424</c:v>
                </c:pt>
                <c:pt idx="596" formatCode="0.00">
                  <c:v>86831757.527976424</c:v>
                </c:pt>
                <c:pt idx="597" formatCode="0.00">
                  <c:v>86831757.527976424</c:v>
                </c:pt>
                <c:pt idx="598" formatCode="0.00">
                  <c:v>86831757.527976424</c:v>
                </c:pt>
                <c:pt idx="599" formatCode="0.00">
                  <c:v>86831757.527976424</c:v>
                </c:pt>
                <c:pt idx="600" formatCode="0.00">
                  <c:v>86831757.527976424</c:v>
                </c:pt>
                <c:pt idx="601" formatCode="0.00">
                  <c:v>86831757.527976424</c:v>
                </c:pt>
                <c:pt idx="602" formatCode="0.00">
                  <c:v>86831757.527976424</c:v>
                </c:pt>
                <c:pt idx="603" formatCode="0.00">
                  <c:v>86834523.115066707</c:v>
                </c:pt>
                <c:pt idx="604" formatCode="0.00">
                  <c:v>86844987.486325696</c:v>
                </c:pt>
                <c:pt idx="605" formatCode="0.00">
                  <c:v>86890080.985830888</c:v>
                </c:pt>
                <c:pt idx="606" formatCode="0.00">
                  <c:v>87011140.89705956</c:v>
                </c:pt>
                <c:pt idx="607" formatCode="0.00">
                  <c:v>87239221.711077213</c:v>
                </c:pt>
                <c:pt idx="608" formatCode="0.00">
                  <c:v>87595329.81959103</c:v>
                </c:pt>
                <c:pt idx="609" formatCode="0.00">
                  <c:v>88056242.973604053</c:v>
                </c:pt>
                <c:pt idx="610" formatCode="0.00">
                  <c:v>88565303.709159464</c:v>
                </c:pt>
                <c:pt idx="611" formatCode="0.00">
                  <c:v>89114215.988472432</c:v>
                </c:pt>
                <c:pt idx="612" formatCode="0.00">
                  <c:v>89742257.128439933</c:v>
                </c:pt>
                <c:pt idx="613" formatCode="0.00">
                  <c:v>90427410.12695834</c:v>
                </c:pt>
                <c:pt idx="614" formatCode="0.00">
                  <c:v>90991189.840385005</c:v>
                </c:pt>
                <c:pt idx="615" formatCode="0.00">
                  <c:v>91280599.41335015</c:v>
                </c:pt>
                <c:pt idx="616" formatCode="0.00">
                  <c:v>91354745.595510975</c:v>
                </c:pt>
                <c:pt idx="617" formatCode="0.00">
                  <c:v>91374857.551962659</c:v>
                </c:pt>
                <c:pt idx="618" formatCode="0.00">
                  <c:v>91395696.61391516</c:v>
                </c:pt>
                <c:pt idx="619" formatCode="0.00">
                  <c:v>91380815.771391734</c:v>
                </c:pt>
                <c:pt idx="620" formatCode="0.00">
                  <c:v>91290752.127117872</c:v>
                </c:pt>
                <c:pt idx="621" formatCode="0.00">
                  <c:v>91110389.703547269</c:v>
                </c:pt>
                <c:pt idx="622" formatCode="0.00">
                  <c:v>90902755.352939919</c:v>
                </c:pt>
                <c:pt idx="623" formatCode="0.00">
                  <c:v>90770549.706669733</c:v>
                </c:pt>
                <c:pt idx="624" formatCode="0.00">
                  <c:v>90754250.7306339</c:v>
                </c:pt>
                <c:pt idx="625" formatCode="0.00">
                  <c:v>90832268.49090457</c:v>
                </c:pt>
                <c:pt idx="626" formatCode="0.00">
                  <c:v>91010956.230700329</c:v>
                </c:pt>
                <c:pt idx="627" formatCode="0.00">
                  <c:v>91255631.998188034</c:v>
                </c:pt>
                <c:pt idx="628" formatCode="0.00">
                  <c:v>91464876.492993787</c:v>
                </c:pt>
                <c:pt idx="629" formatCode="0.00">
                  <c:v>91586921.778137311</c:v>
                </c:pt>
                <c:pt idx="630" formatCode="0.00">
                  <c:v>91663798.920199811</c:v>
                </c:pt>
                <c:pt idx="631" formatCode="0.00">
                  <c:v>91759187.394489929</c:v>
                </c:pt>
                <c:pt idx="632" formatCode="0.00">
                  <c:v>91959120.896490127</c:v>
                </c:pt>
                <c:pt idx="633" formatCode="0.00">
                  <c:v>92325309.506966159</c:v>
                </c:pt>
                <c:pt idx="634" formatCode="0.00">
                  <c:v>92818924.216891661</c:v>
                </c:pt>
                <c:pt idx="635" formatCode="0.00">
                  <c:v>93414156.290342376</c:v>
                </c:pt>
                <c:pt idx="636" formatCode="0.00">
                  <c:v>94060773.809579089</c:v>
                </c:pt>
                <c:pt idx="637" formatCode="0.00">
                  <c:v>94653576.264387056</c:v>
                </c:pt>
                <c:pt idx="638" formatCode="0.00">
                  <c:v>95071059.773310587</c:v>
                </c:pt>
                <c:pt idx="639" formatCode="0.00">
                  <c:v>95272009.282634661</c:v>
                </c:pt>
                <c:pt idx="640" formatCode="0.00">
                  <c:v>95360420.510131374</c:v>
                </c:pt>
                <c:pt idx="641" formatCode="0.00">
                  <c:v>95402906.157695323</c:v>
                </c:pt>
                <c:pt idx="642" formatCode="0.00">
                  <c:v>95446063.823764995</c:v>
                </c:pt>
                <c:pt idx="643" formatCode="0.00">
                  <c:v>95662087.94107151</c:v>
                </c:pt>
                <c:pt idx="644" formatCode="0.00">
                  <c:v>96213273.471857116</c:v>
                </c:pt>
                <c:pt idx="645" formatCode="0.00">
                  <c:v>96893073.118516177</c:v>
                </c:pt>
                <c:pt idx="646" formatCode="0.00">
                  <c:v>97351387.297610626</c:v>
                </c:pt>
                <c:pt idx="647" formatCode="0.00">
                  <c:v>97680902.491623357</c:v>
                </c:pt>
                <c:pt idx="648" formatCode="0.00">
                  <c:v>98047394.310631439</c:v>
                </c:pt>
                <c:pt idx="649" formatCode="0.00">
                  <c:v>98423017.968470648</c:v>
                </c:pt>
                <c:pt idx="650" formatCode="0.00">
                  <c:v>98747724.004647672</c:v>
                </c:pt>
                <c:pt idx="651" formatCode="0.00">
                  <c:v>98925670.291233659</c:v>
                </c:pt>
                <c:pt idx="652" formatCode="0.00">
                  <c:v>98794797.75495255</c:v>
                </c:pt>
                <c:pt idx="653" formatCode="0.00">
                  <c:v>98133003.269446373</c:v>
                </c:pt>
                <c:pt idx="654" formatCode="0.00">
                  <c:v>97082962.633835331</c:v>
                </c:pt>
                <c:pt idx="655" formatCode="0.00">
                  <c:v>95997457.048741877</c:v>
                </c:pt>
                <c:pt idx="656" formatCode="0.00">
                  <c:v>94702957.160490513</c:v>
                </c:pt>
                <c:pt idx="657" formatCode="0.00">
                  <c:v>92904329.981448293</c:v>
                </c:pt>
                <c:pt idx="658" formatCode="0.00">
                  <c:v>90946686.301541626</c:v>
                </c:pt>
                <c:pt idx="659" formatCode="0.00">
                  <c:v>89455018.815117434</c:v>
                </c:pt>
                <c:pt idx="660" formatCode="0.00">
                  <c:v>88453000.379099056</c:v>
                </c:pt>
                <c:pt idx="661" formatCode="0.00">
                  <c:v>87368096.33369568</c:v>
                </c:pt>
                <c:pt idx="662" formatCode="0.00">
                  <c:v>85819389.81959711</c:v>
                </c:pt>
                <c:pt idx="663" formatCode="0.00">
                  <c:v>84165383.279985994</c:v>
                </c:pt>
                <c:pt idx="664" formatCode="0.00">
                  <c:v>82789292.951418608</c:v>
                </c:pt>
                <c:pt idx="665" formatCode="0.00">
                  <c:v>82058677.847689897</c:v>
                </c:pt>
                <c:pt idx="666" formatCode="0.00">
                  <c:v>81799662.961159661</c:v>
                </c:pt>
                <c:pt idx="667" formatCode="0.00">
                  <c:v>81788756.165270776</c:v>
                </c:pt>
                <c:pt idx="668" formatCode="0.00">
                  <c:v>82002212.502407879</c:v>
                </c:pt>
                <c:pt idx="669" formatCode="0.00">
                  <c:v>82686159.807273626</c:v>
                </c:pt>
                <c:pt idx="670" formatCode="0.00">
                  <c:v>83990772.846304685</c:v>
                </c:pt>
                <c:pt idx="671" formatCode="0.00">
                  <c:v>85570771.630926907</c:v>
                </c:pt>
                <c:pt idx="672" formatCode="0.00">
                  <c:v>87461008.51267691</c:v>
                </c:pt>
                <c:pt idx="673" formatCode="0.00">
                  <c:v>88987765.467936173</c:v>
                </c:pt>
                <c:pt idx="674" formatCode="0.00">
                  <c:v>90122522.578199297</c:v>
                </c:pt>
                <c:pt idx="675" formatCode="0.00">
                  <c:v>91338661.99453263</c:v>
                </c:pt>
                <c:pt idx="676" formatCode="0.00">
                  <c:v>92637813.400207788</c:v>
                </c:pt>
                <c:pt idx="677" formatCode="0.00">
                  <c:v>93495918.825516433</c:v>
                </c:pt>
                <c:pt idx="678" formatCode="0.00">
                  <c:v>93803233.500032648</c:v>
                </c:pt>
                <c:pt idx="679" formatCode="0.00">
                  <c:v>93538966.565438896</c:v>
                </c:pt>
                <c:pt idx="680" formatCode="0.00">
                  <c:v>92189408.620201051</c:v>
                </c:pt>
                <c:pt idx="681" formatCode="0.00">
                  <c:v>90246715.237861991</c:v>
                </c:pt>
                <c:pt idx="682" formatCode="0.00">
                  <c:v>88132549.398346037</c:v>
                </c:pt>
                <c:pt idx="683" formatCode="0.00">
                  <c:v>86221106.252937779</c:v>
                </c:pt>
                <c:pt idx="684" formatCode="0.00">
                  <c:v>85167060.732098609</c:v>
                </c:pt>
                <c:pt idx="685" formatCode="0.00">
                  <c:v>84555443.318481326</c:v>
                </c:pt>
                <c:pt idx="686" formatCode="0.00">
                  <c:v>84276048.235499814</c:v>
                </c:pt>
                <c:pt idx="687" formatCode="0.00">
                  <c:v>84743972.151644811</c:v>
                </c:pt>
                <c:pt idx="688" formatCode="0.00">
                  <c:v>85759823.052808076</c:v>
                </c:pt>
                <c:pt idx="689" formatCode="0.00">
                  <c:v>86827364.554697603</c:v>
                </c:pt>
                <c:pt idx="690" formatCode="0.00">
                  <c:v>87973127.909022138</c:v>
                </c:pt>
                <c:pt idx="691" formatCode="0.00">
                  <c:v>89216830.358228922</c:v>
                </c:pt>
                <c:pt idx="692" formatCode="0.00">
                  <c:v>90034474.025656983</c:v>
                </c:pt>
                <c:pt idx="693" formatCode="0.00">
                  <c:v>90394966.592558265</c:v>
                </c:pt>
                <c:pt idx="694" formatCode="0.00">
                  <c:v>90790161.171008974</c:v>
                </c:pt>
                <c:pt idx="695" formatCode="0.00">
                  <c:v>91406337.195689157</c:v>
                </c:pt>
                <c:pt idx="696" formatCode="0.00">
                  <c:v>91984395.448477611</c:v>
                </c:pt>
                <c:pt idx="697" formatCode="0.00">
                  <c:v>92039136.036680758</c:v>
                </c:pt>
                <c:pt idx="698" formatCode="0.00">
                  <c:v>90659457.563033253</c:v>
                </c:pt>
                <c:pt idx="699" formatCode="0.00">
                  <c:v>88975714.590626374</c:v>
                </c:pt>
                <c:pt idx="700" formatCode="0.00">
                  <c:v>87780229.857735842</c:v>
                </c:pt>
                <c:pt idx="701" formatCode="0.00">
                  <c:v>86973955.799594119</c:v>
                </c:pt>
                <c:pt idx="702" formatCode="0.00">
                  <c:v>86662851.38454622</c:v>
                </c:pt>
                <c:pt idx="703" formatCode="0.00">
                  <c:v>86592330.608767942</c:v>
                </c:pt>
                <c:pt idx="704" formatCode="0.00">
                  <c:v>86649827.374770835</c:v>
                </c:pt>
                <c:pt idx="705" formatCode="0.00">
                  <c:v>86729353.10060069</c:v>
                </c:pt>
                <c:pt idx="706" formatCode="0.00">
                  <c:v>86593132.846781716</c:v>
                </c:pt>
                <c:pt idx="707" formatCode="0.00">
                  <c:v>86067980.350857854</c:v>
                </c:pt>
                <c:pt idx="708" formatCode="0.00">
                  <c:v>85252557.475667909</c:v>
                </c:pt>
                <c:pt idx="709" formatCode="0.00">
                  <c:v>84510628.091190115</c:v>
                </c:pt>
                <c:pt idx="710" formatCode="0.00">
                  <c:v>84150134.596260726</c:v>
                </c:pt>
                <c:pt idx="711" formatCode="0.00">
                  <c:v>84262357.784038499</c:v>
                </c:pt>
                <c:pt idx="712" formatCode="0.00">
                  <c:v>85061686.082467109</c:v>
                </c:pt>
                <c:pt idx="713" formatCode="0.00">
                  <c:v>86631038.464715272</c:v>
                </c:pt>
                <c:pt idx="714" formatCode="0.00">
                  <c:v>87837081.706688091</c:v>
                </c:pt>
                <c:pt idx="715" formatCode="0.00">
                  <c:v>87975533.614736021</c:v>
                </c:pt>
                <c:pt idx="716" formatCode="0.00">
                  <c:v>87301293.055349439</c:v>
                </c:pt>
                <c:pt idx="717" formatCode="0.00">
                  <c:v>85869900.789037809</c:v>
                </c:pt>
                <c:pt idx="718" formatCode="0.00">
                  <c:v>84912626.463628545</c:v>
                </c:pt>
                <c:pt idx="719" formatCode="0.00">
                  <c:v>84714760.826887801</c:v>
                </c:pt>
                <c:pt idx="720" formatCode="0.00">
                  <c:v>84918892.42041558</c:v>
                </c:pt>
                <c:pt idx="721" formatCode="0.00">
                  <c:v>85597545.13980408</c:v>
                </c:pt>
                <c:pt idx="722" formatCode="0.00">
                  <c:v>86722017.589828774</c:v>
                </c:pt>
                <c:pt idx="723" formatCode="0.00">
                  <c:v>87834706.611100182</c:v>
                </c:pt>
                <c:pt idx="724" formatCode="0.00">
                  <c:v>88935463.876934528</c:v>
                </c:pt>
                <c:pt idx="725" formatCode="0.00">
                  <c:v>89984320.098049983</c:v>
                </c:pt>
                <c:pt idx="726" formatCode="0.00">
                  <c:v>91315449.443049982</c:v>
                </c:pt>
                <c:pt idx="727" formatCode="0.00">
                  <c:v>93387303.095716581</c:v>
                </c:pt>
                <c:pt idx="728" formatCode="0.00">
                  <c:v>96580580.183073357</c:v>
                </c:pt>
                <c:pt idx="729" formatCode="0.00">
                  <c:v>100195396.02144392</c:v>
                </c:pt>
                <c:pt idx="730" formatCode="0.00">
                  <c:v>102969916.61911705</c:v>
                </c:pt>
                <c:pt idx="731" formatCode="0.00">
                  <c:v>105132714.07587029</c:v>
                </c:pt>
                <c:pt idx="732" formatCode="0.00">
                  <c:v>106279763.29061992</c:v>
                </c:pt>
                <c:pt idx="733" formatCode="0.00">
                  <c:v>106748033.21389428</c:v>
                </c:pt>
                <c:pt idx="734" formatCode="0.00">
                  <c:v>107166752.63306789</c:v>
                </c:pt>
                <c:pt idx="735" formatCode="0.00">
                  <c:v>107645064.88816011</c:v>
                </c:pt>
                <c:pt idx="736" formatCode="0.00">
                  <c:v>108184278.66174221</c:v>
                </c:pt>
                <c:pt idx="737" formatCode="0.00">
                  <c:v>108843181.77285945</c:v>
                </c:pt>
                <c:pt idx="738" formatCode="0.00">
                  <c:v>109683736.4902382</c:v>
                </c:pt>
                <c:pt idx="739" formatCode="0.00">
                  <c:v>110483751.81798063</c:v>
                </c:pt>
                <c:pt idx="740" formatCode="0.00">
                  <c:v>111000086.66078001</c:v>
                </c:pt>
                <c:pt idx="741" formatCode="0.00">
                  <c:v>112056257.12798575</c:v>
                </c:pt>
                <c:pt idx="742" formatCode="0.00">
                  <c:v>113763499.31736317</c:v>
                </c:pt>
                <c:pt idx="743" formatCode="0.00">
                  <c:v>115270382.42617108</c:v>
                </c:pt>
                <c:pt idx="744" formatCode="0.00">
                  <c:v>116164315.93536107</c:v>
                </c:pt>
                <c:pt idx="745" formatCode="0.00">
                  <c:v>116607663.43996315</c:v>
                </c:pt>
                <c:pt idx="746" formatCode="0.00">
                  <c:v>116988808.52402553</c:v>
                </c:pt>
                <c:pt idx="747" formatCode="0.00">
                  <c:v>117372412.60863025</c:v>
                </c:pt>
                <c:pt idx="748" formatCode="0.00">
                  <c:v>118027457.15768866</c:v>
                </c:pt>
                <c:pt idx="749" formatCode="0.00">
                  <c:v>119100495.56426543</c:v>
                </c:pt>
                <c:pt idx="750" formatCode="0.00">
                  <c:v>120474097.67398605</c:v>
                </c:pt>
                <c:pt idx="751" formatCode="0.00">
                  <c:v>121666102.86609346</c:v>
                </c:pt>
                <c:pt idx="752" formatCode="0.00">
                  <c:v>122298764.24185969</c:v>
                </c:pt>
                <c:pt idx="753" formatCode="0.00">
                  <c:v>122572748.94138844</c:v>
                </c:pt>
                <c:pt idx="754" formatCode="0.00">
                  <c:v>122556560.90440531</c:v>
                </c:pt>
                <c:pt idx="755" formatCode="0.00">
                  <c:v>122031565.05870783</c:v>
                </c:pt>
                <c:pt idx="756" formatCode="0.00">
                  <c:v>121152093.88312696</c:v>
                </c:pt>
                <c:pt idx="757" formatCode="0.00">
                  <c:v>119928383.05165467</c:v>
                </c:pt>
                <c:pt idx="758" formatCode="0.00">
                  <c:v>117549072.01582158</c:v>
                </c:pt>
                <c:pt idx="759" formatCode="0.00">
                  <c:v>113243585.20817384</c:v>
                </c:pt>
                <c:pt idx="760" formatCode="0.00">
                  <c:v>107795509.62878507</c:v>
                </c:pt>
                <c:pt idx="761" formatCode="0.00">
                  <c:v>102674777.70118228</c:v>
                </c:pt>
                <c:pt idx="762" formatCode="0.00">
                  <c:v>98249056.80173263</c:v>
                </c:pt>
                <c:pt idx="763" formatCode="0.00">
                  <c:v>94537179.172275379</c:v>
                </c:pt>
                <c:pt idx="764" formatCode="0.00">
                  <c:v>91981567.354508832</c:v>
                </c:pt>
                <c:pt idx="765" formatCode="0.00">
                  <c:v>90654676.535586178</c:v>
                </c:pt>
                <c:pt idx="766" formatCode="0.00">
                  <c:v>90459666.36961396</c:v>
                </c:pt>
                <c:pt idx="767" formatCode="0.00">
                  <c:v>91364310.877995193</c:v>
                </c:pt>
                <c:pt idx="768" formatCode="0.00">
                  <c:v>93087295.508661866</c:v>
                </c:pt>
                <c:pt idx="769" formatCode="0.00">
                  <c:v>95186561.960664213</c:v>
                </c:pt>
                <c:pt idx="770" formatCode="0.00">
                  <c:v>97698744.32082817</c:v>
                </c:pt>
                <c:pt idx="771" formatCode="0.00">
                  <c:v>101083296.09753928</c:v>
                </c:pt>
                <c:pt idx="772" formatCode="0.00">
                  <c:v>106065009.78641574</c:v>
                </c:pt>
                <c:pt idx="773" formatCode="0.00">
                  <c:v>111998243.00858024</c:v>
                </c:pt>
                <c:pt idx="774" formatCode="0.00">
                  <c:v>118348541.01684761</c:v>
                </c:pt>
                <c:pt idx="775" formatCode="0.00">
                  <c:v>124292969.34979862</c:v>
                </c:pt>
                <c:pt idx="776" formatCode="0.00">
                  <c:v>129725398.9553819</c:v>
                </c:pt>
                <c:pt idx="777" formatCode="0.00">
                  <c:v>135749180.88355729</c:v>
                </c:pt>
                <c:pt idx="778" formatCode="0.00">
                  <c:v>141095632.41669807</c:v>
                </c:pt>
                <c:pt idx="779" formatCode="0.00">
                  <c:v>145357819.56475586</c:v>
                </c:pt>
                <c:pt idx="780" formatCode="0.00">
                  <c:v>149286633.69988716</c:v>
                </c:pt>
                <c:pt idx="781" formatCode="0.00">
                  <c:v>152841621.70657212</c:v>
                </c:pt>
                <c:pt idx="782" formatCode="0.00">
                  <c:v>155759066.48656586</c:v>
                </c:pt>
                <c:pt idx="783" formatCode="0.00">
                  <c:v>158097011.85965586</c:v>
                </c:pt>
                <c:pt idx="784" formatCode="0.00">
                  <c:v>159929080.28410372</c:v>
                </c:pt>
                <c:pt idx="785" formatCode="0.00">
                  <c:v>161343905.09438905</c:v>
                </c:pt>
                <c:pt idx="786" formatCode="0.00">
                  <c:v>162661374.58504599</c:v>
                </c:pt>
                <c:pt idx="787" formatCode="0.00">
                  <c:v>164445100.10247809</c:v>
                </c:pt>
                <c:pt idx="788" formatCode="0.00">
                  <c:v>166372340.68640977</c:v>
                </c:pt>
                <c:pt idx="789" formatCode="0.00">
                  <c:v>167628218.19994143</c:v>
                </c:pt>
                <c:pt idx="790" formatCode="0.00">
                  <c:v>168308348.31936964</c:v>
                </c:pt>
                <c:pt idx="791" formatCode="0.00">
                  <c:v>168991896.1780915</c:v>
                </c:pt>
                <c:pt idx="792" formatCode="0.00">
                  <c:v>170034447.46610975</c:v>
                </c:pt>
                <c:pt idx="793" formatCode="0.00">
                  <c:v>171325692.81204736</c:v>
                </c:pt>
                <c:pt idx="794" formatCode="0.00">
                  <c:v>171786298.47234133</c:v>
                </c:pt>
                <c:pt idx="795" formatCode="0.00">
                  <c:v>169359100.9580954</c:v>
                </c:pt>
                <c:pt idx="796" formatCode="0.00">
                  <c:v>163018807.70482743</c:v>
                </c:pt>
                <c:pt idx="797" formatCode="0.00">
                  <c:v>153711123.07249764</c:v>
                </c:pt>
                <c:pt idx="798" formatCode="0.00">
                  <c:v>143631792.80423659</c:v>
                </c:pt>
                <c:pt idx="799" formatCode="0.00">
                  <c:v>135130744.10592952</c:v>
                </c:pt>
                <c:pt idx="800" formatCode="0.00">
                  <c:v>129627721.90851133</c:v>
                </c:pt>
                <c:pt idx="801" formatCode="0.00">
                  <c:v>127212745.82103267</c:v>
                </c:pt>
                <c:pt idx="802" formatCode="0.00">
                  <c:v>126800800.25094469</c:v>
                </c:pt>
                <c:pt idx="803" formatCode="0.00">
                  <c:v>127725878.42146021</c:v>
                </c:pt>
                <c:pt idx="804" formatCode="0.00">
                  <c:v>130849947.23317407</c:v>
                </c:pt>
                <c:pt idx="805" formatCode="0.00">
                  <c:v>136676842.38497481</c:v>
                </c:pt>
                <c:pt idx="806" formatCode="0.00">
                  <c:v>143390694.32891756</c:v>
                </c:pt>
                <c:pt idx="807" formatCode="0.00">
                  <c:v>148159475.43812925</c:v>
                </c:pt>
                <c:pt idx="808" formatCode="0.00">
                  <c:v>150296298.79293296</c:v>
                </c:pt>
                <c:pt idx="809" formatCode="0.00">
                  <c:v>150585777.35148349</c:v>
                </c:pt>
                <c:pt idx="810" formatCode="0.00">
                  <c:v>149323392.67714539</c:v>
                </c:pt>
                <c:pt idx="811" formatCode="0.00">
                  <c:v>146967907.94505268</c:v>
                </c:pt>
                <c:pt idx="812" formatCode="0.00">
                  <c:v>143588981.68439904</c:v>
                </c:pt>
                <c:pt idx="813" formatCode="0.00">
                  <c:v>138364796.61035362</c:v>
                </c:pt>
                <c:pt idx="814" formatCode="0.00">
                  <c:v>132036571.02914838</c:v>
                </c:pt>
                <c:pt idx="815" formatCode="0.00">
                  <c:v>125861195.30765758</c:v>
                </c:pt>
                <c:pt idx="816" formatCode="0.00">
                  <c:v>120026412.25148354</c:v>
                </c:pt>
                <c:pt idx="817" formatCode="0.00">
                  <c:v>114512209.36942598</c:v>
                </c:pt>
                <c:pt idx="818" formatCode="0.00">
                  <c:v>109827701.17349263</c:v>
                </c:pt>
                <c:pt idx="819" formatCode="0.00">
                  <c:v>106313126.33926478</c:v>
                </c:pt>
                <c:pt idx="820" formatCode="0.00">
                  <c:v>104671168.67956339</c:v>
                </c:pt>
                <c:pt idx="821" formatCode="0.00">
                  <c:v>104835798.67971964</c:v>
                </c:pt>
                <c:pt idx="822" formatCode="0.00">
                  <c:v>106655569.52844881</c:v>
                </c:pt>
                <c:pt idx="823" formatCode="0.00">
                  <c:v>109899985.43228109</c:v>
                </c:pt>
                <c:pt idx="824" formatCode="0.00">
                  <c:v>113520752.55287357</c:v>
                </c:pt>
                <c:pt idx="825" formatCode="0.00">
                  <c:v>117318685.10576451</c:v>
                </c:pt>
                <c:pt idx="826" formatCode="0.00">
                  <c:v>120944269.10052516</c:v>
                </c:pt>
                <c:pt idx="827" formatCode="0.00">
                  <c:v>124285732.07226358</c:v>
                </c:pt>
                <c:pt idx="828" formatCode="0.00">
                  <c:v>127705786.76260281</c:v>
                </c:pt>
                <c:pt idx="829" formatCode="0.00">
                  <c:v>131098305.97710055</c:v>
                </c:pt>
                <c:pt idx="830" formatCode="0.00">
                  <c:v>135088666.37422621</c:v>
                </c:pt>
                <c:pt idx="831" formatCode="0.00">
                  <c:v>140068419.35927621</c:v>
                </c:pt>
                <c:pt idx="832" formatCode="0.00">
                  <c:v>145193030.2552731</c:v>
                </c:pt>
                <c:pt idx="833" formatCode="0.00">
                  <c:v>149399913.92076433</c:v>
                </c:pt>
                <c:pt idx="834" formatCode="0.00">
                  <c:v>151876826.93993637</c:v>
                </c:pt>
                <c:pt idx="835" formatCode="0.00">
                  <c:v>153438673.49565375</c:v>
                </c:pt>
                <c:pt idx="836" formatCode="0.00">
                  <c:v>155130597.57388544</c:v>
                </c:pt>
                <c:pt idx="837" formatCode="0.00">
                  <c:v>156850545.17107996</c:v>
                </c:pt>
                <c:pt idx="838" formatCode="0.00">
                  <c:v>158374012.50616392</c:v>
                </c:pt>
                <c:pt idx="839" formatCode="0.00">
                  <c:v>160139886.13957831</c:v>
                </c:pt>
                <c:pt idx="840" formatCode="0.00">
                  <c:v>162507481.88019422</c:v>
                </c:pt>
                <c:pt idx="841" formatCode="0.00">
                  <c:v>164926917.76843303</c:v>
                </c:pt>
                <c:pt idx="842" formatCode="0.00">
                  <c:v>167270639.87430325</c:v>
                </c:pt>
                <c:pt idx="843" formatCode="0.00">
                  <c:v>170263529.16396499</c:v>
                </c:pt>
                <c:pt idx="844" formatCode="0.00">
                  <c:v>173832161.20680541</c:v>
                </c:pt>
                <c:pt idx="845" formatCode="0.00">
                  <c:v>176985512.60753894</c:v>
                </c:pt>
                <c:pt idx="846" formatCode="0.00">
                  <c:v>179031437.91532177</c:v>
                </c:pt>
                <c:pt idx="847" formatCode="0.00">
                  <c:v>180312144.08161905</c:v>
                </c:pt>
                <c:pt idx="848" formatCode="0.00">
                  <c:v>181470772.91449696</c:v>
                </c:pt>
                <c:pt idx="849" formatCode="0.00">
                  <c:v>183036044.23658234</c:v>
                </c:pt>
                <c:pt idx="850" formatCode="0.00">
                  <c:v>185696008.69585636</c:v>
                </c:pt>
                <c:pt idx="851" formatCode="0.00">
                  <c:v>189647652.77245092</c:v>
                </c:pt>
                <c:pt idx="852" formatCode="0.00">
                  <c:v>193709671.07237223</c:v>
                </c:pt>
                <c:pt idx="853" formatCode="0.00">
                  <c:v>196704304.92896858</c:v>
                </c:pt>
                <c:pt idx="854" formatCode="0.00">
                  <c:v>199156664.66670576</c:v>
                </c:pt>
                <c:pt idx="855" formatCode="0.00">
                  <c:v>201642541.91555005</c:v>
                </c:pt>
                <c:pt idx="856" formatCode="0.00">
                  <c:v>203862451.99540326</c:v>
                </c:pt>
                <c:pt idx="857" formatCode="0.00">
                  <c:v>205348291.49544513</c:v>
                </c:pt>
                <c:pt idx="858" formatCode="0.00">
                  <c:v>206385614.5997642</c:v>
                </c:pt>
                <c:pt idx="859" formatCode="0.00">
                  <c:v>208805312.43147504</c:v>
                </c:pt>
                <c:pt idx="860" formatCode="0.00">
                  <c:v>213144338.73704347</c:v>
                </c:pt>
                <c:pt idx="861" formatCode="0.00">
                  <c:v>217587868.91859138</c:v>
                </c:pt>
                <c:pt idx="862" formatCode="0.00">
                  <c:v>220976996.69052154</c:v>
                </c:pt>
                <c:pt idx="863" formatCode="0.00">
                  <c:v>225068656.23598808</c:v>
                </c:pt>
                <c:pt idx="864" formatCode="0.00">
                  <c:v>232131596.8246651</c:v>
                </c:pt>
                <c:pt idx="865" formatCode="0.00">
                  <c:v>239108300.27707201</c:v>
                </c:pt>
                <c:pt idx="866" formatCode="0.00">
                  <c:v>243012162.19782996</c:v>
                </c:pt>
                <c:pt idx="867" formatCode="0.00">
                  <c:v>245873865.88293961</c:v>
                </c:pt>
                <c:pt idx="868" formatCode="0.00">
                  <c:v>250049289.39269593</c:v>
                </c:pt>
                <c:pt idx="869" formatCode="0.00">
                  <c:v>255800338.96024242</c:v>
                </c:pt>
                <c:pt idx="870" formatCode="0.00">
                  <c:v>260537516.0433813</c:v>
                </c:pt>
                <c:pt idx="871" formatCode="0.00">
                  <c:v>262437532.1451495</c:v>
                </c:pt>
                <c:pt idx="872" formatCode="0.00">
                  <c:v>262602662.74925673</c:v>
                </c:pt>
                <c:pt idx="873" formatCode="0.00">
                  <c:v>262188074.54880491</c:v>
                </c:pt>
                <c:pt idx="874" formatCode="0.00">
                  <c:v>261581148.16608939</c:v>
                </c:pt>
                <c:pt idx="875" formatCode="0.00">
                  <c:v>260590088.31852943</c:v>
                </c:pt>
                <c:pt idx="876" formatCode="0.00">
                  <c:v>258644964.74957249</c:v>
                </c:pt>
                <c:pt idx="877" formatCode="0.00">
                  <c:v>255576070.17655078</c:v>
                </c:pt>
                <c:pt idx="878" formatCode="0.00">
                  <c:v>251608013.72973889</c:v>
                </c:pt>
                <c:pt idx="879" formatCode="0.00">
                  <c:v>248255833.613565</c:v>
                </c:pt>
                <c:pt idx="880" formatCode="0.00">
                  <c:v>246762908.72615364</c:v>
                </c:pt>
                <c:pt idx="881" formatCode="0.00">
                  <c:v>246915446.97518912</c:v>
                </c:pt>
                <c:pt idx="882" formatCode="0.00">
                  <c:v>245969851.49596459</c:v>
                </c:pt>
                <c:pt idx="883" formatCode="0.00">
                  <c:v>243222898.62136504</c:v>
                </c:pt>
                <c:pt idx="884" formatCode="0.00">
                  <c:v>242296979.77806565</c:v>
                </c:pt>
                <c:pt idx="885" formatCode="0.00">
                  <c:v>243165021.17256564</c:v>
                </c:pt>
                <c:pt idx="886" formatCode="0.00">
                  <c:v>244216338.39128476</c:v>
                </c:pt>
                <c:pt idx="887" formatCode="0.00">
                  <c:v>245816424.59554112</c:v>
                </c:pt>
                <c:pt idx="888" formatCode="0.00">
                  <c:v>247611759.98851863</c:v>
                </c:pt>
                <c:pt idx="889" formatCode="0.00">
                  <c:v>249050984.12797421</c:v>
                </c:pt>
                <c:pt idx="890" formatCode="0.00">
                  <c:v>249758596.64763552</c:v>
                </c:pt>
                <c:pt idx="891" formatCode="0.00">
                  <c:v>249542762.88153309</c:v>
                </c:pt>
                <c:pt idx="892" formatCode="0.00">
                  <c:v>248221694.05045092</c:v>
                </c:pt>
                <c:pt idx="893" formatCode="0.00">
                  <c:v>245632474.98986766</c:v>
                </c:pt>
                <c:pt idx="894" formatCode="0.00">
                  <c:v>241994709.52273348</c:v>
                </c:pt>
                <c:pt idx="895" formatCode="0.00">
                  <c:v>238244332.85025346</c:v>
                </c:pt>
                <c:pt idx="896" formatCode="0.00">
                  <c:v>235248189.10130948</c:v>
                </c:pt>
                <c:pt idx="897" formatCode="0.00">
                  <c:v>233494346.11501488</c:v>
                </c:pt>
                <c:pt idx="898" formatCode="0.00">
                  <c:v>233119590.85219523</c:v>
                </c:pt>
                <c:pt idx="899" formatCode="0.00">
                  <c:v>233601631.7196129</c:v>
                </c:pt>
                <c:pt idx="900" formatCode="0.00">
                  <c:v>234257174.93487453</c:v>
                </c:pt>
                <c:pt idx="901" formatCode="0.00">
                  <c:v>234397082.66539559</c:v>
                </c:pt>
                <c:pt idx="902" formatCode="0.00">
                  <c:v>233676953.02207658</c:v>
                </c:pt>
                <c:pt idx="903" formatCode="0.00">
                  <c:v>231424044.73569784</c:v>
                </c:pt>
                <c:pt idx="904" formatCode="0.00">
                  <c:v>221649085.1902881</c:v>
                </c:pt>
                <c:pt idx="905" formatCode="0.00">
                  <c:v>206359666.32925442</c:v>
                </c:pt>
                <c:pt idx="906" formatCode="0.00">
                  <c:v>193485482.0024913</c:v>
                </c:pt>
                <c:pt idx="907" formatCode="0.00">
                  <c:v>185165123.08199298</c:v>
                </c:pt>
                <c:pt idx="908" formatCode="0.00">
                  <c:v>181519659.17851332</c:v>
                </c:pt>
                <c:pt idx="909" formatCode="0.00">
                  <c:v>180898812.30037123</c:v>
                </c:pt>
                <c:pt idx="910" formatCode="0.00">
                  <c:v>182290793.13242054</c:v>
                </c:pt>
                <c:pt idx="911" formatCode="0.00">
                  <c:v>186984229.8448545</c:v>
                </c:pt>
                <c:pt idx="912" formatCode="0.00">
                  <c:v>195724572.5725556</c:v>
                </c:pt>
                <c:pt idx="913" formatCode="0.00">
                  <c:v>205779736.87929776</c:v>
                </c:pt>
                <c:pt idx="914" formatCode="0.00">
                  <c:v>212910830.85279486</c:v>
                </c:pt>
                <c:pt idx="915" formatCode="0.00">
                  <c:v>217636182.71664923</c:v>
                </c:pt>
                <c:pt idx="916" formatCode="0.00">
                  <c:v>225175558.5880034</c:v>
                </c:pt>
                <c:pt idx="917" formatCode="0.00">
                  <c:v>232825637.9104189</c:v>
                </c:pt>
                <c:pt idx="918" formatCode="0.00">
                  <c:v>237402930.11280215</c:v>
                </c:pt>
                <c:pt idx="919" formatCode="0.00">
                  <c:v>239812564.68215325</c:v>
                </c:pt>
                <c:pt idx="920" formatCode="0.00">
                  <c:v>240476387.02149102</c:v>
                </c:pt>
                <c:pt idx="921" formatCode="0.00">
                  <c:v>242195303.78802419</c:v>
                </c:pt>
                <c:pt idx="922" formatCode="0.00">
                  <c:v>245524641.41752326</c:v>
                </c:pt>
                <c:pt idx="923" formatCode="0.00">
                  <c:v>251448477.81228966</c:v>
                </c:pt>
                <c:pt idx="924" formatCode="0.00">
                  <c:v>258686830.82566777</c:v>
                </c:pt>
                <c:pt idx="925" formatCode="0.00">
                  <c:v>264983138.7109153</c:v>
                </c:pt>
                <c:pt idx="926" formatCode="0.00">
                  <c:v>266320503.14560416</c:v>
                </c:pt>
                <c:pt idx="927" formatCode="0.00">
                  <c:v>262606950.7440339</c:v>
                </c:pt>
                <c:pt idx="928" formatCode="0.00">
                  <c:v>259532754.7539407</c:v>
                </c:pt>
                <c:pt idx="929" formatCode="0.00">
                  <c:v>257802124.78142062</c:v>
                </c:pt>
                <c:pt idx="930" formatCode="0.00">
                  <c:v>256646002.28178421</c:v>
                </c:pt>
                <c:pt idx="931" formatCode="0.00">
                  <c:v>256052213.1591635</c:v>
                </c:pt>
                <c:pt idx="932" formatCode="0.00">
                  <c:v>255645828.09217677</c:v>
                </c:pt>
                <c:pt idx="933" formatCode="0.00">
                  <c:v>255240113.1159319</c:v>
                </c:pt>
                <c:pt idx="934" formatCode="0.00">
                  <c:v>254651322.99424431</c:v>
                </c:pt>
                <c:pt idx="935" formatCode="0.00">
                  <c:v>253329828.81534931</c:v>
                </c:pt>
                <c:pt idx="936" formatCode="0.00">
                  <c:v>250749783.58633554</c:v>
                </c:pt>
                <c:pt idx="937" formatCode="0.00">
                  <c:v>248031427.04720312</c:v>
                </c:pt>
                <c:pt idx="938" formatCode="0.00">
                  <c:v>246230177.71201107</c:v>
                </c:pt>
                <c:pt idx="939" formatCode="0.00">
                  <c:v>245143311.53171477</c:v>
                </c:pt>
                <c:pt idx="940" formatCode="0.00">
                  <c:v>244236920.847642</c:v>
                </c:pt>
                <c:pt idx="941" formatCode="0.00">
                  <c:v>243162831.98792943</c:v>
                </c:pt>
                <c:pt idx="942" formatCode="0.00">
                  <c:v>242440416.47384945</c:v>
                </c:pt>
                <c:pt idx="943" formatCode="0.00">
                  <c:v>242575706.22976878</c:v>
                </c:pt>
                <c:pt idx="944" formatCode="0.00">
                  <c:v>243053784.58003962</c:v>
                </c:pt>
                <c:pt idx="945" formatCode="0.00">
                  <c:v>243703799.52179191</c:v>
                </c:pt>
                <c:pt idx="946" formatCode="0.00">
                  <c:v>244699658.26425326</c:v>
                </c:pt>
                <c:pt idx="947" formatCode="0.00">
                  <c:v>246045841.27000326</c:v>
                </c:pt>
                <c:pt idx="948" formatCode="0.00">
                  <c:v>248618454.35802218</c:v>
                </c:pt>
                <c:pt idx="949" formatCode="0.00">
                  <c:v>252298741.97913522</c:v>
                </c:pt>
                <c:pt idx="950" formatCode="0.00">
                  <c:v>255323110.18832919</c:v>
                </c:pt>
                <c:pt idx="951" formatCode="0.00">
                  <c:v>256741026.87083754</c:v>
                </c:pt>
                <c:pt idx="952" formatCode="0.00">
                  <c:v>255611598.23478442</c:v>
                </c:pt>
                <c:pt idx="953" formatCode="0.00">
                  <c:v>250374807.40852118</c:v>
                </c:pt>
                <c:pt idx="954" formatCode="0.00">
                  <c:v>239676276.59163579</c:v>
                </c:pt>
                <c:pt idx="955" formatCode="0.00">
                  <c:v>225228985.98240283</c:v>
                </c:pt>
                <c:pt idx="956" formatCode="0.00">
                  <c:v>210912104.55660731</c:v>
                </c:pt>
                <c:pt idx="957" formatCode="0.00">
                  <c:v>198319476.77781856</c:v>
                </c:pt>
                <c:pt idx="958" formatCode="0.00">
                  <c:v>187461270.58970249</c:v>
                </c:pt>
                <c:pt idx="959" formatCode="0.00">
                  <c:v>181226962.97157705</c:v>
                </c:pt>
                <c:pt idx="960" formatCode="0.00">
                  <c:v>180619783.13976356</c:v>
                </c:pt>
                <c:pt idx="961" formatCode="0.00">
                  <c:v>184659058.94700894</c:v>
                </c:pt>
                <c:pt idx="962" formatCode="0.00">
                  <c:v>193523711.33463225</c:v>
                </c:pt>
                <c:pt idx="963" formatCode="0.00">
                  <c:v>206914385.80553752</c:v>
                </c:pt>
                <c:pt idx="964" formatCode="0.00">
                  <c:v>222052183.13291958</c:v>
                </c:pt>
                <c:pt idx="965" formatCode="0.00">
                  <c:v>235875414.05920318</c:v>
                </c:pt>
                <c:pt idx="966" formatCode="0.00">
                  <c:v>246244484.43123734</c:v>
                </c:pt>
                <c:pt idx="967" formatCode="0.00">
                  <c:v>252424518.6172713</c:v>
                </c:pt>
                <c:pt idx="968" formatCode="0.00">
                  <c:v>255211494.57946289</c:v>
                </c:pt>
                <c:pt idx="969" formatCode="0.00">
                  <c:v>256060193.63224664</c:v>
                </c:pt>
                <c:pt idx="970" formatCode="0.00">
                  <c:v>256021957.88441023</c:v>
                </c:pt>
                <c:pt idx="971" formatCode="0.00">
                  <c:v>254747500.60057122</c:v>
                </c:pt>
                <c:pt idx="972" formatCode="0.00">
                  <c:v>251222816.37556428</c:v>
                </c:pt>
                <c:pt idx="973" formatCode="0.00">
                  <c:v>243582422.37754557</c:v>
                </c:pt>
                <c:pt idx="974" formatCode="0.00">
                  <c:v>230745352.73603654</c:v>
                </c:pt>
                <c:pt idx="975" formatCode="0.00">
                  <c:v>216555878.5736869</c:v>
                </c:pt>
                <c:pt idx="976" formatCode="0.00">
                  <c:v>204184740.28652775</c:v>
                </c:pt>
                <c:pt idx="977" formatCode="0.00">
                  <c:v>193642134.69821757</c:v>
                </c:pt>
                <c:pt idx="978" formatCode="0.00">
                  <c:v>184852336.13643113</c:v>
                </c:pt>
                <c:pt idx="979" formatCode="0.00">
                  <c:v>179311698.62364811</c:v>
                </c:pt>
                <c:pt idx="980" formatCode="0.00">
                  <c:v>176160724.14695674</c:v>
                </c:pt>
                <c:pt idx="981" formatCode="0.00">
                  <c:v>173924327.11067063</c:v>
                </c:pt>
                <c:pt idx="982" formatCode="0.00">
                  <c:v>172445045.17248246</c:v>
                </c:pt>
                <c:pt idx="983" formatCode="0.00">
                  <c:v>171504241.22262272</c:v>
                </c:pt>
                <c:pt idx="984" formatCode="0.00">
                  <c:v>170783283.86101273</c:v>
                </c:pt>
                <c:pt idx="985" formatCode="0.00">
                  <c:v>170094699.09745669</c:v>
                </c:pt>
                <c:pt idx="986" formatCode="0.00">
                  <c:v>169647526.81318015</c:v>
                </c:pt>
                <c:pt idx="987" formatCode="0.00">
                  <c:v>169540386.94180605</c:v>
                </c:pt>
                <c:pt idx="988" formatCode="0.00">
                  <c:v>169540386.94180605</c:v>
                </c:pt>
                <c:pt idx="989" formatCode="0.00">
                  <c:v>169540386.94180605</c:v>
                </c:pt>
                <c:pt idx="990" formatCode="0.00">
                  <c:v>169540386.94180605</c:v>
                </c:pt>
                <c:pt idx="991" formatCode="0.00">
                  <c:v>169540386.94180605</c:v>
                </c:pt>
                <c:pt idx="992" formatCode="0.00">
                  <c:v>169540386.94180605</c:v>
                </c:pt>
                <c:pt idx="993" formatCode="0.00">
                  <c:v>169540386.94180605</c:v>
                </c:pt>
                <c:pt idx="994" formatCode="0.00">
                  <c:v>169540386.94180605</c:v>
                </c:pt>
                <c:pt idx="995" formatCode="0.00">
                  <c:v>169540386.94180605</c:v>
                </c:pt>
                <c:pt idx="996" formatCode="0.00">
                  <c:v>169540386.94180605</c:v>
                </c:pt>
                <c:pt idx="997" formatCode="0.00">
                  <c:v>169540386.94180605</c:v>
                </c:pt>
                <c:pt idx="998" formatCode="0.00">
                  <c:v>169540386.94180605</c:v>
                </c:pt>
                <c:pt idx="999" formatCode="0.00">
                  <c:v>169540386.94180605</c:v>
                </c:pt>
                <c:pt idx="1000" formatCode="0.00">
                  <c:v>169540386.94180605</c:v>
                </c:pt>
                <c:pt idx="1001" formatCode="0.00">
                  <c:v>169540386.94180605</c:v>
                </c:pt>
                <c:pt idx="1002" formatCode="0.00">
                  <c:v>169540386.94180605</c:v>
                </c:pt>
                <c:pt idx="1003" formatCode="0.00">
                  <c:v>169540386.94180605</c:v>
                </c:pt>
                <c:pt idx="1004" formatCode="0.00">
                  <c:v>169540386.94180605</c:v>
                </c:pt>
                <c:pt idx="1005" formatCode="0.00">
                  <c:v>169540386.94180605</c:v>
                </c:pt>
                <c:pt idx="1006" formatCode="0.00">
                  <c:v>169540386.94180605</c:v>
                </c:pt>
                <c:pt idx="1007" formatCode="0.00">
                  <c:v>169540386.94180605</c:v>
                </c:pt>
                <c:pt idx="1008" formatCode="0.00">
                  <c:v>169540386.94180605</c:v>
                </c:pt>
                <c:pt idx="1009" formatCode="0.00">
                  <c:v>169540386.94180605</c:v>
                </c:pt>
                <c:pt idx="1010" formatCode="0.00">
                  <c:v>169540386.94180605</c:v>
                </c:pt>
                <c:pt idx="1011" formatCode="0.00">
                  <c:v>169540386.94180605</c:v>
                </c:pt>
                <c:pt idx="1012" formatCode="0.00">
                  <c:v>169540386.94180605</c:v>
                </c:pt>
                <c:pt idx="1013" formatCode="0.00">
                  <c:v>169540386.94180605</c:v>
                </c:pt>
                <c:pt idx="1014" formatCode="0.00">
                  <c:v>169540386.94180605</c:v>
                </c:pt>
                <c:pt idx="1015" formatCode="0.00">
                  <c:v>169540386.94180605</c:v>
                </c:pt>
                <c:pt idx="1016" formatCode="0.00">
                  <c:v>169540386.94180605</c:v>
                </c:pt>
                <c:pt idx="1017" formatCode="0.00">
                  <c:v>169540386.94180605</c:v>
                </c:pt>
                <c:pt idx="1018" formatCode="0.00">
                  <c:v>169540386.94180605</c:v>
                </c:pt>
                <c:pt idx="1019" formatCode="0.00">
                  <c:v>169540386.94180605</c:v>
                </c:pt>
                <c:pt idx="1020" formatCode="0.00">
                  <c:v>169540386.94180605</c:v>
                </c:pt>
                <c:pt idx="1021" formatCode="0.00">
                  <c:v>169540386.94180605</c:v>
                </c:pt>
                <c:pt idx="1022" formatCode="0.00">
                  <c:v>169540386.94180605</c:v>
                </c:pt>
                <c:pt idx="1023" formatCode="0.00">
                  <c:v>169540386.94180605</c:v>
                </c:pt>
                <c:pt idx="1024" formatCode="0.00">
                  <c:v>169540386.94180605</c:v>
                </c:pt>
                <c:pt idx="1025" formatCode="0.00">
                  <c:v>169540386.94180605</c:v>
                </c:pt>
                <c:pt idx="1026" formatCode="0.00">
                  <c:v>169540386.94180605</c:v>
                </c:pt>
                <c:pt idx="1027" formatCode="0.00">
                  <c:v>169540386.94180605</c:v>
                </c:pt>
                <c:pt idx="1028" formatCode="0.00">
                  <c:v>169540386.94180605</c:v>
                </c:pt>
                <c:pt idx="1029" formatCode="0.00">
                  <c:v>169541848.1354005</c:v>
                </c:pt>
                <c:pt idx="1030" formatCode="0.00">
                  <c:v>169557895.1397455</c:v>
                </c:pt>
                <c:pt idx="1031" formatCode="0.00">
                  <c:v>169619943.2839005</c:v>
                </c:pt>
                <c:pt idx="1032" formatCode="0.00">
                  <c:v>169744546.86889845</c:v>
                </c:pt>
                <c:pt idx="1033" formatCode="0.00">
                  <c:v>169910709.10709289</c:v>
                </c:pt>
                <c:pt idx="1034" formatCode="0.00">
                  <c:v>170100885.09819874</c:v>
                </c:pt>
                <c:pt idx="1035" formatCode="0.00">
                  <c:v>170317592.36013928</c:v>
                </c:pt>
                <c:pt idx="1036" formatCode="0.00">
                  <c:v>170566278.55554777</c:v>
                </c:pt>
                <c:pt idx="1037" formatCode="0.00">
                  <c:v>170826962.3800607</c:v>
                </c:pt>
                <c:pt idx="1038" formatCode="0.00">
                  <c:v>171071805.82757896</c:v>
                </c:pt>
                <c:pt idx="1039" formatCode="0.00">
                  <c:v>171305997.32605717</c:v>
                </c:pt>
                <c:pt idx="1040" formatCode="0.00">
                  <c:v>171567158.53658727</c:v>
                </c:pt>
                <c:pt idx="1041" formatCode="0.00">
                  <c:v>171898700.55117589</c:v>
                </c:pt>
                <c:pt idx="1042" formatCode="0.00">
                  <c:v>172291448.97571754</c:v>
                </c:pt>
                <c:pt idx="1043" formatCode="0.00">
                  <c:v>172702903.8711656</c:v>
                </c:pt>
                <c:pt idx="1044" formatCode="0.00">
                  <c:v>173064070.04422021</c:v>
                </c:pt>
                <c:pt idx="1045" formatCode="0.00">
                  <c:v>173316684.44106233</c:v>
                </c:pt>
                <c:pt idx="1046" formatCode="0.00">
                  <c:v>173460090.75683635</c:v>
                </c:pt>
                <c:pt idx="1047" formatCode="0.00">
                  <c:v>173545092.9693208</c:v>
                </c:pt>
                <c:pt idx="1048" formatCode="0.00">
                  <c:v>173633962.1912626</c:v>
                </c:pt>
                <c:pt idx="1049" formatCode="0.00">
                  <c:v>173738824.2897726</c:v>
                </c:pt>
                <c:pt idx="1050" formatCode="0.00">
                  <c:v>173798469.85581353</c:v>
                </c:pt>
                <c:pt idx="1051" formatCode="0.00">
                  <c:v>173731291.54720432</c:v>
                </c:pt>
                <c:pt idx="1052" formatCode="0.00">
                  <c:v>173478351.61170253</c:v>
                </c:pt>
                <c:pt idx="1053" formatCode="0.00">
                  <c:v>173078946.96682847</c:v>
                </c:pt>
                <c:pt idx="1054" formatCode="0.00">
                  <c:v>172589060.71195069</c:v>
                </c:pt>
                <c:pt idx="1055" formatCode="0.00">
                  <c:v>172002954.56154257</c:v>
                </c:pt>
                <c:pt idx="1056" formatCode="0.00">
                  <c:v>171281782.88072848</c:v>
                </c:pt>
                <c:pt idx="1057" formatCode="0.00">
                  <c:v>170406107.61079723</c:v>
                </c:pt>
                <c:pt idx="1058" formatCode="0.00">
                  <c:v>169401976.73963055</c:v>
                </c:pt>
                <c:pt idx="1059" formatCode="0.00">
                  <c:v>168423755.21994391</c:v>
                </c:pt>
                <c:pt idx="1060" formatCode="0.00">
                  <c:v>167665140.83254585</c:v>
                </c:pt>
                <c:pt idx="1061" formatCode="0.00">
                  <c:v>167090275.65632883</c:v>
                </c:pt>
                <c:pt idx="1062" formatCode="0.00">
                  <c:v>166683445.09161082</c:v>
                </c:pt>
                <c:pt idx="1063" formatCode="0.00">
                  <c:v>166484606.12951386</c:v>
                </c:pt>
                <c:pt idx="1064" formatCode="0.00">
                  <c:v>166448662.00692126</c:v>
                </c:pt>
                <c:pt idx="1065" formatCode="0.00">
                  <c:v>166505163.89609575</c:v>
                </c:pt>
                <c:pt idx="1066" formatCode="0.00">
                  <c:v>166696882.00899649</c:v>
                </c:pt>
                <c:pt idx="1067" formatCode="0.00">
                  <c:v>167153228.45483196</c:v>
                </c:pt>
                <c:pt idx="1068" formatCode="0.00">
                  <c:v>167804094.34718266</c:v>
                </c:pt>
                <c:pt idx="1069" formatCode="0.00">
                  <c:v>168293488.84900454</c:v>
                </c:pt>
                <c:pt idx="1070" formatCode="0.00">
                  <c:v>168524455.55262247</c:v>
                </c:pt>
                <c:pt idx="1071" formatCode="0.00">
                  <c:v>168766217.38704497</c:v>
                </c:pt>
                <c:pt idx="1072" formatCode="0.00">
                  <c:v>169229959.70080498</c:v>
                </c:pt>
                <c:pt idx="1073" formatCode="0.00">
                  <c:v>169974827.30512497</c:v>
                </c:pt>
                <c:pt idx="1074" formatCode="0.00">
                  <c:v>170971414.15815854</c:v>
                </c:pt>
                <c:pt idx="1075" formatCode="0.00">
                  <c:v>172294175.16905507</c:v>
                </c:pt>
                <c:pt idx="1076" formatCode="0.00">
                  <c:v>174080520.46898928</c:v>
                </c:pt>
                <c:pt idx="1077" formatCode="0.00">
                  <c:v>176259196.77456892</c:v>
                </c:pt>
                <c:pt idx="1078" formatCode="0.00">
                  <c:v>178479436.45545715</c:v>
                </c:pt>
                <c:pt idx="1079" formatCode="0.00">
                  <c:v>180476589.88011879</c:v>
                </c:pt>
                <c:pt idx="1080" formatCode="0.00">
                  <c:v>182202704.42630175</c:v>
                </c:pt>
                <c:pt idx="1081" formatCode="0.00">
                  <c:v>183796301.78666562</c:v>
                </c:pt>
                <c:pt idx="1082" formatCode="0.00">
                  <c:v>185130399.31403616</c:v>
                </c:pt>
                <c:pt idx="1083" formatCode="0.00">
                  <c:v>185887863.21673319</c:v>
                </c:pt>
                <c:pt idx="1084" formatCode="0.00">
                  <c:v>186017522.35662901</c:v>
                </c:pt>
                <c:pt idx="1085" formatCode="0.00">
                  <c:v>185462820.84340924</c:v>
                </c:pt>
                <c:pt idx="1086" formatCode="0.00">
                  <c:v>184539947.76157185</c:v>
                </c:pt>
                <c:pt idx="1087" formatCode="0.00">
                  <c:v>183928917.56643799</c:v>
                </c:pt>
                <c:pt idx="1088" formatCode="0.00">
                  <c:v>183854857.51751307</c:v>
                </c:pt>
                <c:pt idx="1089" formatCode="0.00">
                  <c:v>184053559.10748416</c:v>
                </c:pt>
                <c:pt idx="1090" formatCode="0.00">
                  <c:v>184290497.87806699</c:v>
                </c:pt>
                <c:pt idx="1091" formatCode="0.00">
                  <c:v>184496032.70153207</c:v>
                </c:pt>
                <c:pt idx="1092" formatCode="0.00">
                  <c:v>184668692.80152208</c:v>
                </c:pt>
                <c:pt idx="1093" formatCode="0.00">
                  <c:v>184953304.93729624</c:v>
                </c:pt>
                <c:pt idx="1094" formatCode="0.00">
                  <c:v>185615430.12683022</c:v>
                </c:pt>
                <c:pt idx="1095" formatCode="0.00">
                  <c:v>186797139.22028476</c:v>
                </c:pt>
                <c:pt idx="1096" formatCode="0.00">
                  <c:v>188147379.05448574</c:v>
                </c:pt>
                <c:pt idx="1097" formatCode="0.00">
                  <c:v>189173298.71635899</c:v>
                </c:pt>
                <c:pt idx="1098" formatCode="0.00">
                  <c:v>189758806.31138298</c:v>
                </c:pt>
                <c:pt idx="1099" formatCode="0.00">
                  <c:v>189880226.02738169</c:v>
                </c:pt>
                <c:pt idx="1100" formatCode="0.00">
                  <c:v>189395098.57791659</c:v>
                </c:pt>
                <c:pt idx="1101" formatCode="0.00">
                  <c:v>188222774.61191595</c:v>
                </c:pt>
                <c:pt idx="1102" formatCode="0.00">
                  <c:v>186988547.16782209</c:v>
                </c:pt>
                <c:pt idx="1103" formatCode="0.00">
                  <c:v>186394765.64652166</c:v>
                </c:pt>
                <c:pt idx="1104" formatCode="0.00">
                  <c:v>186554467.64125746</c:v>
                </c:pt>
                <c:pt idx="1105" formatCode="0.00">
                  <c:v>187530783.78977495</c:v>
                </c:pt>
                <c:pt idx="1106" formatCode="0.00">
                  <c:v>189297226.63660124</c:v>
                </c:pt>
                <c:pt idx="1107" formatCode="0.00">
                  <c:v>191240827.4155238</c:v>
                </c:pt>
                <c:pt idx="1108" formatCode="0.00">
                  <c:v>192534827.49744233</c:v>
                </c:pt>
                <c:pt idx="1109" formatCode="0.00">
                  <c:v>193018796.33083138</c:v>
                </c:pt>
                <c:pt idx="1110" formatCode="0.00">
                  <c:v>192760898.898527</c:v>
                </c:pt>
                <c:pt idx="1111" formatCode="0.00">
                  <c:v>191808269.05993369</c:v>
                </c:pt>
                <c:pt idx="1112" formatCode="0.00">
                  <c:v>190916285.28668061</c:v>
                </c:pt>
                <c:pt idx="1113" formatCode="0.00">
                  <c:v>190809091.05186033</c:v>
                </c:pt>
                <c:pt idx="1114" formatCode="0.00">
                  <c:v>191741990.94441015</c:v>
                </c:pt>
                <c:pt idx="1115" formatCode="0.00">
                  <c:v>194036855.70493111</c:v>
                </c:pt>
                <c:pt idx="1116" formatCode="0.00">
                  <c:v>197213473.3835234</c:v>
                </c:pt>
                <c:pt idx="1117" formatCode="0.00">
                  <c:v>199818812.99886599</c:v>
                </c:pt>
                <c:pt idx="1118" formatCode="0.00">
                  <c:v>201099212.24817047</c:v>
                </c:pt>
                <c:pt idx="1119" formatCode="0.00">
                  <c:v>201327482.23142791</c:v>
                </c:pt>
                <c:pt idx="1120" formatCode="0.00">
                  <c:v>200659712.65959957</c:v>
                </c:pt>
                <c:pt idx="1121" formatCode="0.00">
                  <c:v>199521426.85366207</c:v>
                </c:pt>
                <c:pt idx="1122" formatCode="0.00">
                  <c:v>198686142.91744158</c:v>
                </c:pt>
                <c:pt idx="1123" formatCode="0.00">
                  <c:v>198263440.31775635</c:v>
                </c:pt>
                <c:pt idx="1124" formatCode="0.00">
                  <c:v>197780549.15925461</c:v>
                </c:pt>
                <c:pt idx="1125" formatCode="0.00">
                  <c:v>196591553.18368271</c:v>
                </c:pt>
                <c:pt idx="1126" formatCode="0.00">
                  <c:v>194205048.36844641</c:v>
                </c:pt>
                <c:pt idx="1127" formatCode="0.00">
                  <c:v>190341994.92731392</c:v>
                </c:pt>
                <c:pt idx="1128" formatCode="0.00">
                  <c:v>185479862.79912004</c:v>
                </c:pt>
                <c:pt idx="1129" formatCode="0.00">
                  <c:v>180655189.2007122</c:v>
                </c:pt>
                <c:pt idx="1130" formatCode="0.00">
                  <c:v>176381224.15754005</c:v>
                </c:pt>
                <c:pt idx="1131" formatCode="0.00">
                  <c:v>173093142.78830096</c:v>
                </c:pt>
                <c:pt idx="1132" formatCode="0.00">
                  <c:v>170729310.80755347</c:v>
                </c:pt>
                <c:pt idx="1133" formatCode="0.00">
                  <c:v>168818658.44663253</c:v>
                </c:pt>
                <c:pt idx="1134" formatCode="0.00">
                  <c:v>167101364.55824158</c:v>
                </c:pt>
                <c:pt idx="1135" formatCode="0.00">
                  <c:v>165421591.67208737</c:v>
                </c:pt>
                <c:pt idx="1136" formatCode="0.00">
                  <c:v>163863207.73989293</c:v>
                </c:pt>
                <c:pt idx="1137" formatCode="0.00">
                  <c:v>162635335.66616756</c:v>
                </c:pt>
                <c:pt idx="1138" formatCode="0.00">
                  <c:v>161911762.49904084</c:v>
                </c:pt>
                <c:pt idx="1139" formatCode="0.00">
                  <c:v>161665402.57505322</c:v>
                </c:pt>
                <c:pt idx="1140" formatCode="0.00">
                  <c:v>161690217.79766887</c:v>
                </c:pt>
                <c:pt idx="1141" formatCode="0.00">
                  <c:v>161820706.30352738</c:v>
                </c:pt>
                <c:pt idx="1142" formatCode="0.00">
                  <c:v>162017030.69459301</c:v>
                </c:pt>
                <c:pt idx="1143" formatCode="0.00">
                  <c:v>162383349.3169401</c:v>
                </c:pt>
                <c:pt idx="1144" formatCode="0.00">
                  <c:v>163173810.87346974</c:v>
                </c:pt>
                <c:pt idx="1145" formatCode="0.00">
                  <c:v>164538515.51232049</c:v>
                </c:pt>
                <c:pt idx="1146" formatCode="0.00">
                  <c:v>165962275.90787169</c:v>
                </c:pt>
                <c:pt idx="1147" formatCode="0.00">
                  <c:v>166709716.20032567</c:v>
                </c:pt>
                <c:pt idx="1148" formatCode="0.00">
                  <c:v>166369874.47824815</c:v>
                </c:pt>
                <c:pt idx="1149" formatCode="0.00">
                  <c:v>164602257.16043541</c:v>
                </c:pt>
                <c:pt idx="1150" formatCode="0.00">
                  <c:v>162940585.87535334</c:v>
                </c:pt>
                <c:pt idx="1151" formatCode="0.00">
                  <c:v>162163493.04160395</c:v>
                </c:pt>
                <c:pt idx="1152" formatCode="0.00">
                  <c:v>161979434.81227061</c:v>
                </c:pt>
                <c:pt idx="1153" formatCode="0.00">
                  <c:v>162044413.62802061</c:v>
                </c:pt>
                <c:pt idx="1154" formatCode="0.00">
                  <c:v>162376335.97033542</c:v>
                </c:pt>
                <c:pt idx="1155" formatCode="0.00">
                  <c:v>163565912.43373775</c:v>
                </c:pt>
                <c:pt idx="1156" formatCode="0.00">
                  <c:v>166168965.36161813</c:v>
                </c:pt>
                <c:pt idx="1157" formatCode="0.00">
                  <c:v>169611171.19666609</c:v>
                </c:pt>
                <c:pt idx="1158" formatCode="0.00">
                  <c:v>172903544.5423905</c:v>
                </c:pt>
                <c:pt idx="1159" formatCode="0.00">
                  <c:v>176543132.46583113</c:v>
                </c:pt>
                <c:pt idx="1160" formatCode="0.00">
                  <c:v>181247979.74430466</c:v>
                </c:pt>
                <c:pt idx="1161" formatCode="0.00">
                  <c:v>187221305.72240835</c:v>
                </c:pt>
                <c:pt idx="1162" formatCode="0.00">
                  <c:v>193819720.36944318</c:v>
                </c:pt>
                <c:pt idx="1163" formatCode="0.00">
                  <c:v>200124530.9485521</c:v>
                </c:pt>
                <c:pt idx="1164" formatCode="0.00">
                  <c:v>206074778.67788559</c:v>
                </c:pt>
                <c:pt idx="1165" formatCode="0.00">
                  <c:v>212062224.97002232</c:v>
                </c:pt>
                <c:pt idx="1166" formatCode="0.00">
                  <c:v>218187222.87103507</c:v>
                </c:pt>
                <c:pt idx="1167" formatCode="0.00">
                  <c:v>224415077.08802423</c:v>
                </c:pt>
                <c:pt idx="1168" formatCode="0.00">
                  <c:v>229127087.81932646</c:v>
                </c:pt>
                <c:pt idx="1169" formatCode="0.00">
                  <c:v>232157114.47060251</c:v>
                </c:pt>
                <c:pt idx="1170" formatCode="0.00">
                  <c:v>235750297.95199707</c:v>
                </c:pt>
                <c:pt idx="1171" formatCode="0.00">
                  <c:v>239863921.50678521</c:v>
                </c:pt>
                <c:pt idx="1172" formatCode="0.00">
                  <c:v>243787517.39299577</c:v>
                </c:pt>
                <c:pt idx="1173" formatCode="0.00">
                  <c:v>247606281.35597739</c:v>
                </c:pt>
                <c:pt idx="1174" formatCode="0.00">
                  <c:v>251196023.84738362</c:v>
                </c:pt>
                <c:pt idx="1175" formatCode="0.00">
                  <c:v>254532977.25532731</c:v>
                </c:pt>
                <c:pt idx="1176" formatCode="0.00">
                  <c:v>257713218.16006997</c:v>
                </c:pt>
                <c:pt idx="1177" formatCode="0.00">
                  <c:v>260607856.59798935</c:v>
                </c:pt>
                <c:pt idx="1178" formatCode="0.00">
                  <c:v>263197632.69762391</c:v>
                </c:pt>
                <c:pt idx="1179" formatCode="0.00">
                  <c:v>265708646.5316391</c:v>
                </c:pt>
                <c:pt idx="1180" formatCode="0.00">
                  <c:v>268503851.12706637</c:v>
                </c:pt>
                <c:pt idx="1181" formatCode="0.00">
                  <c:v>271598299.61264616</c:v>
                </c:pt>
                <c:pt idx="1182" formatCode="0.00">
                  <c:v>274748168.8260265</c:v>
                </c:pt>
                <c:pt idx="1183" formatCode="0.00">
                  <c:v>277825140.6553449</c:v>
                </c:pt>
                <c:pt idx="1184" formatCode="0.00">
                  <c:v>280560083.00296837</c:v>
                </c:pt>
                <c:pt idx="1185" formatCode="0.00">
                  <c:v>282935413.18399918</c:v>
                </c:pt>
                <c:pt idx="1186" formatCode="0.00">
                  <c:v>285072542.96798885</c:v>
                </c:pt>
                <c:pt idx="1187" formatCode="0.00">
                  <c:v>286826785.81580907</c:v>
                </c:pt>
                <c:pt idx="1188" formatCode="0.00">
                  <c:v>287911361.47483087</c:v>
                </c:pt>
                <c:pt idx="1189" formatCode="0.00">
                  <c:v>288588287.72645509</c:v>
                </c:pt>
                <c:pt idx="1190" formatCode="0.00">
                  <c:v>289269316.56142247</c:v>
                </c:pt>
                <c:pt idx="1191" formatCode="0.00">
                  <c:v>289954447.97973305</c:v>
                </c:pt>
                <c:pt idx="1192" formatCode="0.00">
                  <c:v>290643681.98138678</c:v>
                </c:pt>
                <c:pt idx="1193" formatCode="0.00">
                  <c:v>291337018.56638372</c:v>
                </c:pt>
                <c:pt idx="1194" formatCode="0.00">
                  <c:v>292034457.73472381</c:v>
                </c:pt>
                <c:pt idx="1195" formatCode="0.00">
                  <c:v>292735999.4864071</c:v>
                </c:pt>
                <c:pt idx="1196" formatCode="0.00">
                  <c:v>293441643.82143354</c:v>
                </c:pt>
                <c:pt idx="1197" formatCode="0.00">
                  <c:v>294296173.45199454</c:v>
                </c:pt>
                <c:pt idx="1198" formatCode="0.00">
                  <c:v>295156607.52835804</c:v>
                </c:pt>
                <c:pt idx="1199" formatCode="0.00">
                  <c:v>296021986.62814891</c:v>
                </c:pt>
                <c:pt idx="1200" formatCode="0.00">
                  <c:v>297483726.16111547</c:v>
                </c:pt>
                <c:pt idx="1201" formatCode="0.00">
                  <c:v>299556584.24126321</c:v>
                </c:pt>
                <c:pt idx="1202" formatCode="0.00">
                  <c:v>302255402.19396269</c:v>
                </c:pt>
                <c:pt idx="1203" formatCode="0.00">
                  <c:v>305451365.27573836</c:v>
                </c:pt>
                <c:pt idx="1204" formatCode="0.00">
                  <c:v>308382582.76843697</c:v>
                </c:pt>
                <c:pt idx="1205" formatCode="0.00">
                  <c:v>310721426.54315311</c:v>
                </c:pt>
                <c:pt idx="1206" formatCode="0.00">
                  <c:v>312449659.7691316</c:v>
                </c:pt>
                <c:pt idx="1207" formatCode="0.00">
                  <c:v>313712368.90525836</c:v>
                </c:pt>
                <c:pt idx="1208" formatCode="0.00">
                  <c:v>314822728.42050046</c:v>
                </c:pt>
                <c:pt idx="1209" formatCode="0.00">
                  <c:v>315940318.58523798</c:v>
                </c:pt>
                <c:pt idx="1210" formatCode="0.00">
                  <c:v>317065152.42602706</c:v>
                </c:pt>
                <c:pt idx="1211" formatCode="0.00">
                  <c:v>318033515.52498287</c:v>
                </c:pt>
                <c:pt idx="1212" formatCode="0.00">
                  <c:v>318842454.04240537</c:v>
                </c:pt>
                <c:pt idx="1213" formatCode="0.00">
                  <c:v>319655695.42428225</c:v>
                </c:pt>
                <c:pt idx="1214" formatCode="0.00">
                  <c:v>320306885.58110732</c:v>
                </c:pt>
                <c:pt idx="1215" formatCode="0.00">
                  <c:v>320960783.05971628</c:v>
                </c:pt>
                <c:pt idx="1216" formatCode="0.00">
                  <c:v>321786036.6779263</c:v>
                </c:pt>
                <c:pt idx="1217" formatCode="0.00">
                  <c:v>322615588.49206448</c:v>
                </c:pt>
                <c:pt idx="1218" formatCode="0.00">
                  <c:v>323279756.61169875</c:v>
                </c:pt>
                <c:pt idx="1219" formatCode="0.00">
                  <c:v>323776232.05561125</c:v>
                </c:pt>
                <c:pt idx="1220" formatCode="0.00">
                  <c:v>324274691.07493383</c:v>
                </c:pt>
                <c:pt idx="1221" formatCode="0.00">
                  <c:v>324775128.0319128</c:v>
                </c:pt>
                <c:pt idx="1222" formatCode="0.00">
                  <c:v>325105068.74867439</c:v>
                </c:pt>
                <c:pt idx="1223" formatCode="0.00">
                  <c:v>325089928.54823446</c:v>
                </c:pt>
                <c:pt idx="1224" formatCode="0.00">
                  <c:v>324901298.65603071</c:v>
                </c:pt>
                <c:pt idx="1225" formatCode="0.00">
                  <c:v>324538529.9657591</c:v>
                </c:pt>
                <c:pt idx="1226" formatCode="0.00">
                  <c:v>324349048.39007866</c:v>
                </c:pt>
                <c:pt idx="1227" formatCode="0.00">
                  <c:v>324507464.95231771</c:v>
                </c:pt>
                <c:pt idx="1228" formatCode="0.00">
                  <c:v>324840989.05857974</c:v>
                </c:pt>
                <c:pt idx="1229" formatCode="0.00">
                  <c:v>325175746.09402603</c:v>
                </c:pt>
                <c:pt idx="1230" formatCode="0.00">
                  <c:v>325511328.50152028</c:v>
                </c:pt>
                <c:pt idx="1231" formatCode="0.00">
                  <c:v>325848134.35517877</c:v>
                </c:pt>
                <c:pt idx="1232" formatCode="0.00">
                  <c:v>326008686.88657045</c:v>
                </c:pt>
                <c:pt idx="1233" formatCode="0.00">
                  <c:v>326347109.92675406</c:v>
                </c:pt>
                <c:pt idx="1234" formatCode="0.00">
                  <c:v>327043144.9881022</c:v>
                </c:pt>
                <c:pt idx="1235" formatCode="0.00">
                  <c:v>327742494.50212342</c:v>
                </c:pt>
                <c:pt idx="1236" formatCode="0.00">
                  <c:v>328444362.5909639</c:v>
                </c:pt>
                <c:pt idx="1237" formatCode="0.00">
                  <c:v>328968985.25565147</c:v>
                </c:pt>
                <c:pt idx="1238" formatCode="0.00">
                  <c:v>329132811.10117596</c:v>
                </c:pt>
                <c:pt idx="1239" formatCode="0.00">
                  <c:v>328752513.34676695</c:v>
                </c:pt>
                <c:pt idx="1240" formatCode="0.00">
                  <c:v>327646814.52417862</c:v>
                </c:pt>
                <c:pt idx="1241" formatCode="0.00">
                  <c:v>325999758.56690651</c:v>
                </c:pt>
                <c:pt idx="1242" formatCode="0.00">
                  <c:v>324178675.76322132</c:v>
                </c:pt>
                <c:pt idx="1243" formatCode="0.00">
                  <c:v>322542534.53235066</c:v>
                </c:pt>
                <c:pt idx="1244" formatCode="0.00">
                  <c:v>321090337.01140577</c:v>
                </c:pt>
                <c:pt idx="1245" formatCode="0.00">
                  <c:v>319640891.89803773</c:v>
                </c:pt>
                <c:pt idx="1246" formatCode="0.00">
                  <c:v>318195854.98282826</c:v>
                </c:pt>
                <c:pt idx="1247" formatCode="0.00">
                  <c:v>316931563.03607172</c:v>
                </c:pt>
                <c:pt idx="1248" formatCode="0.00">
                  <c:v>315492490.48848659</c:v>
                </c:pt>
                <c:pt idx="1249" formatCode="0.00">
                  <c:v>313881351.34037375</c:v>
                </c:pt>
                <c:pt idx="1250" formatCode="0.00">
                  <c:v>312275659.24212879</c:v>
                </c:pt>
                <c:pt idx="1251" formatCode="0.00">
                  <c:v>310675531.50017583</c:v>
                </c:pt>
                <c:pt idx="1252" formatCode="0.00">
                  <c:v>309255911.00597984</c:v>
                </c:pt>
                <c:pt idx="1253" formatCode="0.00">
                  <c:v>308014150.70602381</c:v>
                </c:pt>
                <c:pt idx="1254" formatCode="0.00">
                  <c:v>306775503.54569298</c:v>
                </c:pt>
                <c:pt idx="1255" formatCode="0.00">
                  <c:v>305540048.035308</c:v>
                </c:pt>
                <c:pt idx="1256" formatCode="0.00">
                  <c:v>304307862.74086583</c:v>
                </c:pt>
                <c:pt idx="1257" formatCode="0.00">
                  <c:v>303079026.28403968</c:v>
                </c:pt>
                <c:pt idx="1258" formatCode="0.00">
                  <c:v>301853617.34217894</c:v>
                </c:pt>
                <c:pt idx="1259" formatCode="0.00">
                  <c:v>300631714.64830935</c:v>
                </c:pt>
                <c:pt idx="1260" formatCode="0.00">
                  <c:v>299413396.99113286</c:v>
                </c:pt>
                <c:pt idx="1261" formatCode="0.00">
                  <c:v>298368965.35623133</c:v>
                </c:pt>
                <c:pt idx="1262" formatCode="0.00">
                  <c:v>297666188.06150037</c:v>
                </c:pt>
                <c:pt idx="1263" formatCode="0.00">
                  <c:v>297303268.64274591</c:v>
                </c:pt>
                <c:pt idx="1264" formatCode="0.00">
                  <c:v>297619220.46861953</c:v>
                </c:pt>
                <c:pt idx="1265" formatCode="0.00">
                  <c:v>298618470.41166884</c:v>
                </c:pt>
                <c:pt idx="1266" formatCode="0.00">
                  <c:v>300137451.94104207</c:v>
                </c:pt>
                <c:pt idx="1267" formatCode="0.00">
                  <c:v>302014233.83429039</c:v>
                </c:pt>
                <c:pt idx="1268" formatCode="0.00">
                  <c:v>303731883.10687762</c:v>
                </c:pt>
                <c:pt idx="1269" formatCode="0.00">
                  <c:v>305285709.43661946</c:v>
                </c:pt>
                <c:pt idx="1270" formatCode="0.00">
                  <c:v>306496968.85903347</c:v>
                </c:pt>
                <c:pt idx="1271" formatCode="0.00">
                  <c:v>307004422.19283038</c:v>
                </c:pt>
                <c:pt idx="1272" formatCode="0.00">
                  <c:v>306980189.41187066</c:v>
                </c:pt>
                <c:pt idx="1273" formatCode="0.00">
                  <c:v>306600801.93075925</c:v>
                </c:pt>
                <c:pt idx="1274" formatCode="0.00">
                  <c:v>306044296.87847483</c:v>
                </c:pt>
                <c:pt idx="1275" formatCode="0.00">
                  <c:v>305665313.91189867</c:v>
                </c:pt>
                <c:pt idx="1276" formatCode="0.00">
                  <c:v>305463267.50218785</c:v>
                </c:pt>
                <c:pt idx="1277" formatCode="0.00">
                  <c:v>305438210.5046581</c:v>
                </c:pt>
                <c:pt idx="1278" formatCode="0.00">
                  <c:v>305945244.32480162</c:v>
                </c:pt>
                <c:pt idx="1279" formatCode="0.00">
                  <c:v>306988596.73692077</c:v>
                </c:pt>
                <c:pt idx="1280" formatCode="0.00">
                  <c:v>308216476.17589957</c:v>
                </c:pt>
                <c:pt idx="1281" formatCode="0.00">
                  <c:v>309630754.47092336</c:v>
                </c:pt>
                <c:pt idx="1282" formatCode="0.00">
                  <c:v>311235415.34134269</c:v>
                </c:pt>
                <c:pt idx="1283" formatCode="0.00">
                  <c:v>312485929.08938432</c:v>
                </c:pt>
                <c:pt idx="1284" formatCode="0.00">
                  <c:v>313558268.99250203</c:v>
                </c:pt>
                <c:pt idx="1285" formatCode="0.00">
                  <c:v>314636160.81857759</c:v>
                </c:pt>
                <c:pt idx="1286" formatCode="0.00">
                  <c:v>315533537.18975091</c:v>
                </c:pt>
                <c:pt idx="1287" formatCode="0.00">
                  <c:v>316063638.53812081</c:v>
                </c:pt>
                <c:pt idx="1288" formatCode="0.00">
                  <c:v>316223131.24117506</c:v>
                </c:pt>
                <c:pt idx="1289" formatCode="0.00">
                  <c:v>316196905.35729772</c:v>
                </c:pt>
                <c:pt idx="1290" formatCode="0.00">
                  <c:v>315798940.86911178</c:v>
                </c:pt>
                <c:pt idx="1291" formatCode="0.00">
                  <c:v>315215794.95454848</c:v>
                </c:pt>
                <c:pt idx="1292" formatCode="0.00">
                  <c:v>314818541.52762336</c:v>
                </c:pt>
                <c:pt idx="1293" formatCode="0.00">
                  <c:v>314421202.01004958</c:v>
                </c:pt>
                <c:pt idx="1294" formatCode="0.00">
                  <c:v>313654368.36068082</c:v>
                </c:pt>
                <c:pt idx="1295" formatCode="0.00">
                  <c:v>312705069.85506511</c:v>
                </c:pt>
                <c:pt idx="1296" formatCode="0.00">
                  <c:v>311758298.05867201</c:v>
                </c:pt>
                <c:pt idx="1297" formatCode="0.00">
                  <c:v>311180736.03396851</c:v>
                </c:pt>
                <c:pt idx="1298" formatCode="0.00">
                  <c:v>311336229.52280778</c:v>
                </c:pt>
                <c:pt idx="1299" formatCode="0.00">
                  <c:v>312226715.19404608</c:v>
                </c:pt>
                <c:pt idx="1300" formatCode="0.00">
                  <c:v>313675458.11629939</c:v>
                </c:pt>
                <c:pt idx="1301" formatCode="0.00">
                  <c:v>315504974.36722267</c:v>
                </c:pt>
                <c:pt idx="1302" formatCode="0.00">
                  <c:v>317348640.24874502</c:v>
                </c:pt>
                <c:pt idx="1303" formatCode="0.00">
                  <c:v>319015636.99656296</c:v>
                </c:pt>
                <c:pt idx="1304" formatCode="0.00">
                  <c:v>320693172.65283221</c:v>
                </c:pt>
                <c:pt idx="1305" formatCode="0.00">
                  <c:v>322571990.71728355</c:v>
                </c:pt>
                <c:pt idx="1306" formatCode="0.00">
                  <c:v>324273002.83965027</c:v>
                </c:pt>
                <c:pt idx="1307" formatCode="0.00">
                  <c:v>325596183.79069972</c:v>
                </c:pt>
                <c:pt idx="1308" formatCode="0.00">
                  <c:v>326731822.56987256</c:v>
                </c:pt>
                <c:pt idx="1309" formatCode="0.00">
                  <c:v>327676754.05862254</c:v>
                </c:pt>
                <c:pt idx="1310" formatCode="0.00">
                  <c:v>328429611.89892501</c:v>
                </c:pt>
                <c:pt idx="1311" formatCode="0.00">
                  <c:v>329184051.89450735</c:v>
                </c:pt>
                <c:pt idx="1312" formatCode="0.00">
                  <c:v>329941120.60087568</c:v>
                </c:pt>
                <c:pt idx="1313" formatCode="0.00">
                  <c:v>330502841.47470379</c:v>
                </c:pt>
                <c:pt idx="1314" formatCode="0.00">
                  <c:v>330868365.95906496</c:v>
                </c:pt>
                <c:pt idx="1315" formatCode="0.00">
                  <c:v>330839074.23282522</c:v>
                </c:pt>
                <c:pt idx="1316" formatCode="0.00">
                  <c:v>330809628.8384766</c:v>
                </c:pt>
                <c:pt idx="1317" formatCode="0.00">
                  <c:v>330780047.89844477</c:v>
                </c:pt>
                <c:pt idx="1318" formatCode="0.00">
                  <c:v>329960639.06735384</c:v>
                </c:pt>
                <c:pt idx="1319" formatCode="0.00">
                  <c:v>328948209.68056101</c:v>
                </c:pt>
                <c:pt idx="1320" formatCode="0.00">
                  <c:v>328329809.42188227</c:v>
                </c:pt>
                <c:pt idx="1321" formatCode="0.00">
                  <c:v>328886637.53899252</c:v>
                </c:pt>
                <c:pt idx="1322" formatCode="0.00">
                  <c:v>331218991.38270807</c:v>
                </c:pt>
                <c:pt idx="1323" formatCode="0.00">
                  <c:v>334967641.56497121</c:v>
                </c:pt>
                <c:pt idx="1324" formatCode="0.00">
                  <c:v>340189005.35931319</c:v>
                </c:pt>
                <c:pt idx="1325" formatCode="0.00">
                  <c:v>346953766.61992329</c:v>
                </c:pt>
                <c:pt idx="1326" formatCode="0.00">
                  <c:v>354517476.67434156</c:v>
                </c:pt>
                <c:pt idx="1327" formatCode="0.00">
                  <c:v>361175065.20816487</c:v>
                </c:pt>
                <c:pt idx="1328" formatCode="0.00">
                  <c:v>365753718.8176443</c:v>
                </c:pt>
                <c:pt idx="1329" formatCode="0.00">
                  <c:v>368382586.80011529</c:v>
                </c:pt>
                <c:pt idx="1330" formatCode="0.00">
                  <c:v>369912698.98258406</c:v>
                </c:pt>
                <c:pt idx="1331" formatCode="0.00">
                  <c:v>371000742.78166217</c:v>
                </c:pt>
                <c:pt idx="1332" formatCode="0.00">
                  <c:v>372092330.69734967</c:v>
                </c:pt>
                <c:pt idx="1333" formatCode="0.00">
                  <c:v>373187462.72964656</c:v>
                </c:pt>
                <c:pt idx="1334" formatCode="0.00">
                  <c:v>374060420.12855285</c:v>
                </c:pt>
                <c:pt idx="1335" formatCode="0.00">
                  <c:v>374256545.53221834</c:v>
                </c:pt>
                <c:pt idx="1336" formatCode="0.00">
                  <c:v>374000271.1824944</c:v>
                </c:pt>
                <c:pt idx="1337" formatCode="0.00">
                  <c:v>373743938.01692957</c:v>
                </c:pt>
                <c:pt idx="1338" formatCode="0.00">
                  <c:v>373939169.64902836</c:v>
                </c:pt>
                <c:pt idx="1339" formatCode="0.00">
                  <c:v>374587202.58286178</c:v>
                </c:pt>
                <c:pt idx="1340" formatCode="0.00">
                  <c:v>375463092.93170798</c:v>
                </c:pt>
                <c:pt idx="1341" formatCode="0.00">
                  <c:v>376569151.21971488</c:v>
                </c:pt>
                <c:pt idx="1342" formatCode="0.00">
                  <c:v>377906812.1228084</c:v>
                </c:pt>
                <c:pt idx="1343" formatCode="0.00">
                  <c:v>379479544.30862349</c:v>
                </c:pt>
                <c:pt idx="1344" formatCode="0.00">
                  <c:v>381749617.59257412</c:v>
                </c:pt>
                <c:pt idx="1345" formatCode="0.00">
                  <c:v>384734427.20387608</c:v>
                </c:pt>
                <c:pt idx="1346" formatCode="0.00">
                  <c:v>387743699.5999015</c:v>
                </c:pt>
                <c:pt idx="1347" formatCode="0.00">
                  <c:v>390541766.55597746</c:v>
                </c:pt>
                <c:pt idx="1348" formatCode="0.00">
                  <c:v>392646963.89171183</c:v>
                </c:pt>
                <c:pt idx="1349" formatCode="0.00">
                  <c:v>394046137.58923036</c:v>
                </c:pt>
                <c:pt idx="1350" formatCode="0.00">
                  <c:v>394732235.32547629</c:v>
                </c:pt>
                <c:pt idx="1351" formatCode="0.00">
                  <c:v>393743705.03102362</c:v>
                </c:pt>
                <c:pt idx="1352" formatCode="0.00">
                  <c:v>390618736.81574899</c:v>
                </c:pt>
                <c:pt idx="1353" formatCode="0.00">
                  <c:v>385878335.28350103</c:v>
                </c:pt>
                <c:pt idx="1354" formatCode="0.00">
                  <c:v>380510295.6067633</c:v>
                </c:pt>
                <c:pt idx="1355" formatCode="0.00">
                  <c:v>374992953.43725812</c:v>
                </c:pt>
                <c:pt idx="1356" formatCode="0.00">
                  <c:v>369341335.78154349</c:v>
                </c:pt>
                <c:pt idx="1357" formatCode="0.00">
                  <c:v>363342839.87378037</c:v>
                </c:pt>
                <c:pt idx="1358" formatCode="0.00">
                  <c:v>356597977.06987792</c:v>
                </c:pt>
                <c:pt idx="1359" formatCode="0.00">
                  <c:v>349375846.19194359</c:v>
                </c:pt>
                <c:pt idx="1360" formatCode="0.00">
                  <c:v>341925369.78914392</c:v>
                </c:pt>
                <c:pt idx="1361" formatCode="0.00">
                  <c:v>334080887.84497315</c:v>
                </c:pt>
                <c:pt idx="1362" formatCode="0.00">
                  <c:v>326291768.10897636</c:v>
                </c:pt>
                <c:pt idx="1363" formatCode="0.00">
                  <c:v>320437248.60403973</c:v>
                </c:pt>
                <c:pt idx="1364" formatCode="0.00">
                  <c:v>318010006.38431609</c:v>
                </c:pt>
                <c:pt idx="1365" formatCode="0.00">
                  <c:v>319257708.62327939</c:v>
                </c:pt>
                <c:pt idx="1366" formatCode="0.00">
                  <c:v>323864329.7468555</c:v>
                </c:pt>
                <c:pt idx="1367" formatCode="0.00">
                  <c:v>328973368.89020741</c:v>
                </c:pt>
                <c:pt idx="1368" formatCode="0.00">
                  <c:v>331647575.8162902</c:v>
                </c:pt>
                <c:pt idx="1369" formatCode="0.00">
                  <c:v>331222699.44928908</c:v>
                </c:pt>
                <c:pt idx="1370" formatCode="0.00">
                  <c:v>326951081.91132003</c:v>
                </c:pt>
                <c:pt idx="1371" formatCode="0.00">
                  <c:v>321300353.10182929</c:v>
                </c:pt>
                <c:pt idx="1372" formatCode="0.00">
                  <c:v>318158582.33448559</c:v>
                </c:pt>
                <c:pt idx="1373" formatCode="0.00">
                  <c:v>317941152.98245984</c:v>
                </c:pt>
                <c:pt idx="1374" formatCode="0.00">
                  <c:v>318814209.41999108</c:v>
                </c:pt>
                <c:pt idx="1375" formatCode="0.00">
                  <c:v>318777905.09615338</c:v>
                </c:pt>
                <c:pt idx="1376" formatCode="0.00">
                  <c:v>316747158.63724208</c:v>
                </c:pt>
                <c:pt idx="1377" formatCode="0.00">
                  <c:v>312252512.61110902</c:v>
                </c:pt>
                <c:pt idx="1378" formatCode="0.00">
                  <c:v>303749565.50309622</c:v>
                </c:pt>
                <c:pt idx="1379" formatCode="0.00">
                  <c:v>290258811.73474085</c:v>
                </c:pt>
                <c:pt idx="1380" formatCode="0.00">
                  <c:v>275518381.28597677</c:v>
                </c:pt>
                <c:pt idx="1381" formatCode="0.00">
                  <c:v>262456424.80069754</c:v>
                </c:pt>
                <c:pt idx="1382" formatCode="0.00">
                  <c:v>251083095.87820184</c:v>
                </c:pt>
                <c:pt idx="1383" formatCode="0.00">
                  <c:v>244274236.72134173</c:v>
                </c:pt>
                <c:pt idx="1384" formatCode="0.00">
                  <c:v>244425615.04673547</c:v>
                </c:pt>
                <c:pt idx="1385" formatCode="0.00">
                  <c:v>250198884.8456063</c:v>
                </c:pt>
                <c:pt idx="1386" formatCode="0.00">
                  <c:v>257449977.72050169</c:v>
                </c:pt>
                <c:pt idx="1387" formatCode="0.00">
                  <c:v>262414578.90214455</c:v>
                </c:pt>
                <c:pt idx="1388" formatCode="0.00">
                  <c:v>265385530.57568219</c:v>
                </c:pt>
                <c:pt idx="1389" formatCode="0.00">
                  <c:v>269301594.0905655</c:v>
                </c:pt>
                <c:pt idx="1390" formatCode="0.00">
                  <c:v>276268852.4829464</c:v>
                </c:pt>
                <c:pt idx="1391" formatCode="0.00">
                  <c:v>286890674.69582379</c:v>
                </c:pt>
                <c:pt idx="1392" formatCode="0.00">
                  <c:v>299468567.3057937</c:v>
                </c:pt>
                <c:pt idx="1393" formatCode="0.00">
                  <c:v>310754749.43687308</c:v>
                </c:pt>
                <c:pt idx="1394" formatCode="0.00">
                  <c:v>318795468.92595452</c:v>
                </c:pt>
                <c:pt idx="1395" formatCode="0.00">
                  <c:v>323465944.27614921</c:v>
                </c:pt>
                <c:pt idx="1396" formatCode="0.00">
                  <c:v>325447302.17616111</c:v>
                </c:pt>
                <c:pt idx="1397" formatCode="0.00">
                  <c:v>325961361.5848648</c:v>
                </c:pt>
                <c:pt idx="1398" formatCode="0.00">
                  <c:v>325371420.74067771</c:v>
                </c:pt>
                <c:pt idx="1399" formatCode="0.00">
                  <c:v>323509498.65825802</c:v>
                </c:pt>
                <c:pt idx="1400" formatCode="0.00">
                  <c:v>320774141.1003837</c:v>
                </c:pt>
                <c:pt idx="1401" formatCode="0.00">
                  <c:v>317204844.70146418</c:v>
                </c:pt>
                <c:pt idx="1402" formatCode="0.00">
                  <c:v>312860183.61914009</c:v>
                </c:pt>
                <c:pt idx="1403" formatCode="0.00">
                  <c:v>308138896.37239909</c:v>
                </c:pt>
                <c:pt idx="1404" formatCode="0.00">
                  <c:v>302596779.5414505</c:v>
                </c:pt>
                <c:pt idx="1405" formatCode="0.00">
                  <c:v>294665326.52988094</c:v>
                </c:pt>
                <c:pt idx="1406" formatCode="0.00">
                  <c:v>282860223.09124255</c:v>
                </c:pt>
                <c:pt idx="1407" formatCode="0.00">
                  <c:v>270135418.91870981</c:v>
                </c:pt>
                <c:pt idx="1408" formatCode="0.00">
                  <c:v>261059151.80560759</c:v>
                </c:pt>
                <c:pt idx="1409" formatCode="0.00">
                  <c:v>257402135.18383768</c:v>
                </c:pt>
                <c:pt idx="1410" formatCode="0.00">
                  <c:v>257561961.14496145</c:v>
                </c:pt>
                <c:pt idx="1411" formatCode="0.00">
                  <c:v>258579438.78225973</c:v>
                </c:pt>
                <c:pt idx="1412" formatCode="0.00">
                  <c:v>259127500.18827343</c:v>
                </c:pt>
                <c:pt idx="1413" formatCode="0.00">
                  <c:v>259195887.25898209</c:v>
                </c:pt>
                <c:pt idx="1414" formatCode="0.00">
                  <c:v>258978597.22933272</c:v>
                </c:pt>
                <c:pt idx="1415" formatCode="0.00">
                  <c:v>259139235.96654022</c:v>
                </c:pt>
                <c:pt idx="1416" formatCode="0.00">
                  <c:v>261000780.25017059</c:v>
                </c:pt>
                <c:pt idx="1417" formatCode="0.00">
                  <c:v>265754429.28283384</c:v>
                </c:pt>
                <c:pt idx="1418" formatCode="0.00">
                  <c:v>273544593.74882942</c:v>
                </c:pt>
                <c:pt idx="1419" formatCode="0.00">
                  <c:v>283149956.17266786</c:v>
                </c:pt>
                <c:pt idx="1420" formatCode="0.00">
                  <c:v>292136900.80072117</c:v>
                </c:pt>
                <c:pt idx="1421" formatCode="0.00">
                  <c:v>297647262.78347194</c:v>
                </c:pt>
                <c:pt idx="1422" formatCode="0.00">
                  <c:v>298356626.82050723</c:v>
                </c:pt>
                <c:pt idx="1423" formatCode="0.00">
                  <c:v>294066142.71370965</c:v>
                </c:pt>
                <c:pt idx="1424" formatCode="0.00">
                  <c:v>287007587.94846815</c:v>
                </c:pt>
                <c:pt idx="1425" formatCode="0.00">
                  <c:v>282520480.42916107</c:v>
                </c:pt>
                <c:pt idx="1426" formatCode="0.00">
                  <c:v>282239557.03825724</c:v>
                </c:pt>
                <c:pt idx="1427" formatCode="0.00">
                  <c:v>285339855.94809598</c:v>
                </c:pt>
                <c:pt idx="1428" formatCode="0.00">
                  <c:v>292424218.3422147</c:v>
                </c:pt>
                <c:pt idx="1429" formatCode="0.00">
                  <c:v>301016326.56766391</c:v>
                </c:pt>
                <c:pt idx="1430" formatCode="0.00">
                  <c:v>306318344.43203717</c:v>
                </c:pt>
                <c:pt idx="1431" formatCode="0.00">
                  <c:v>307213513.33892494</c:v>
                </c:pt>
                <c:pt idx="1432" formatCode="0.00">
                  <c:v>304256145.31983006</c:v>
                </c:pt>
                <c:pt idx="1433" formatCode="0.00">
                  <c:v>297142629.16091305</c:v>
                </c:pt>
                <c:pt idx="1434" formatCode="0.00">
                  <c:v>285911548.83116978</c:v>
                </c:pt>
                <c:pt idx="1435" formatCode="0.00">
                  <c:v>274200128.3386994</c:v>
                </c:pt>
                <c:pt idx="1436" formatCode="0.00">
                  <c:v>264350366.22623336</c:v>
                </c:pt>
                <c:pt idx="1437" formatCode="0.00">
                  <c:v>259432373.08152726</c:v>
                </c:pt>
                <c:pt idx="1438" formatCode="0.00">
                  <c:v>259126010.44664007</c:v>
                </c:pt>
                <c:pt idx="1439" formatCode="0.00">
                  <c:v>260940631.38920933</c:v>
                </c:pt>
                <c:pt idx="1440" formatCode="0.00">
                  <c:v>263125920.98085001</c:v>
                </c:pt>
                <c:pt idx="1441" formatCode="0.00">
                  <c:v>264338042.289269</c:v>
                </c:pt>
                <c:pt idx="1442" formatCode="0.00">
                  <c:v>264229970.48648</c:v>
                </c:pt>
                <c:pt idx="1443" formatCode="0.00">
                  <c:v>262593461.39724863</c:v>
                </c:pt>
                <c:pt idx="1444" formatCode="0.00">
                  <c:v>260646648.99310234</c:v>
                </c:pt>
                <c:pt idx="1445" formatCode="0.00">
                  <c:v>259863208.03085771</c:v>
                </c:pt>
                <c:pt idx="1446" formatCode="0.00">
                  <c:v>260183232.33748272</c:v>
                </c:pt>
                <c:pt idx="1447" formatCode="0.00">
                  <c:v>260857343.62794122</c:v>
                </c:pt>
                <c:pt idx="1448" formatCode="0.00">
                  <c:v>260905872.36405659</c:v>
                </c:pt>
                <c:pt idx="1449" formatCode="0.00">
                  <c:v>258832875.35630345</c:v>
                </c:pt>
                <c:pt idx="1450" formatCode="0.00">
                  <c:v>254506318.21211943</c:v>
                </c:pt>
                <c:pt idx="1451" formatCode="0.00">
                  <c:v>250731530.83531159</c:v>
                </c:pt>
                <c:pt idx="1452" formatCode="0.00">
                  <c:v>249274077.51625818</c:v>
                </c:pt>
                <c:pt idx="1453" formatCode="0.00">
                  <c:v>249082672.05077678</c:v>
                </c:pt>
                <c:pt idx="1454" formatCode="0.00">
                  <c:v>249082672.05077678</c:v>
                </c:pt>
                <c:pt idx="1455" formatCode="0.00">
                  <c:v>249082672.05077678</c:v>
                </c:pt>
                <c:pt idx="1456" formatCode="0.00">
                  <c:v>249082672.05077678</c:v>
                </c:pt>
                <c:pt idx="1457" formatCode="0.00">
                  <c:v>249082672.05077678</c:v>
                </c:pt>
                <c:pt idx="1458" formatCode="0.00">
                  <c:v>249082672.05077678</c:v>
                </c:pt>
                <c:pt idx="1459" formatCode="0.00">
                  <c:v>249082672.05077678</c:v>
                </c:pt>
                <c:pt idx="1460" formatCode="0.00">
                  <c:v>249082672.05077678</c:v>
                </c:pt>
                <c:pt idx="1461" formatCode="0.00">
                  <c:v>249082672.05077678</c:v>
                </c:pt>
                <c:pt idx="1462" formatCode="0.00">
                  <c:v>249082672.05077678</c:v>
                </c:pt>
                <c:pt idx="1463" formatCode="0.00">
                  <c:v>249082672.05077678</c:v>
                </c:pt>
                <c:pt idx="1464" formatCode="0.00">
                  <c:v>249082672.05077678</c:v>
                </c:pt>
                <c:pt idx="1465" formatCode="0.00">
                  <c:v>249082672.05077678</c:v>
                </c:pt>
                <c:pt idx="1466" formatCode="0.00">
                  <c:v>249082672.05077678</c:v>
                </c:pt>
                <c:pt idx="1467" formatCode="0.00">
                  <c:v>249082672.05077678</c:v>
                </c:pt>
                <c:pt idx="1468" formatCode="0.00">
                  <c:v>249082672.05077678</c:v>
                </c:pt>
                <c:pt idx="1469" formatCode="0.00">
                  <c:v>249082672.05077678</c:v>
                </c:pt>
                <c:pt idx="1470" formatCode="0.00">
                  <c:v>249082672.05077678</c:v>
                </c:pt>
                <c:pt idx="1471" formatCode="0.00">
                  <c:v>249082672.05077678</c:v>
                </c:pt>
                <c:pt idx="1472" formatCode="0.00">
                  <c:v>249082672.05077678</c:v>
                </c:pt>
                <c:pt idx="1473" formatCode="0.00">
                  <c:v>249082672.05077678</c:v>
                </c:pt>
                <c:pt idx="1474" formatCode="0.00">
                  <c:v>249082672.05077678</c:v>
                </c:pt>
                <c:pt idx="1475" formatCode="0.00">
                  <c:v>249082672.05077678</c:v>
                </c:pt>
                <c:pt idx="1476" formatCode="0.00">
                  <c:v>249082672.05077678</c:v>
                </c:pt>
                <c:pt idx="1477" formatCode="0.00">
                  <c:v>249082672.05077678</c:v>
                </c:pt>
                <c:pt idx="1478" formatCode="0.00">
                  <c:v>249082672.05077678</c:v>
                </c:pt>
                <c:pt idx="1479" formatCode="0.00">
                  <c:v>249082672.05077678</c:v>
                </c:pt>
                <c:pt idx="1480" formatCode="0.00">
                  <c:v>249082672.05077678</c:v>
                </c:pt>
                <c:pt idx="1481" formatCode="0.00">
                  <c:v>249084595.94226417</c:v>
                </c:pt>
                <c:pt idx="1482" formatCode="0.00">
                  <c:v>249090012.39304036</c:v>
                </c:pt>
                <c:pt idx="1483" formatCode="0.00">
                  <c:v>249098994.95746696</c:v>
                </c:pt>
                <c:pt idx="1484" formatCode="0.00">
                  <c:v>249110945.9599857</c:v>
                </c:pt>
                <c:pt idx="1485" formatCode="0.00">
                  <c:v>249125664.1426833</c:v>
                </c:pt>
                <c:pt idx="1486" formatCode="0.00">
                  <c:v>249143768.50391898</c:v>
                </c:pt>
                <c:pt idx="1487" formatCode="0.00">
                  <c:v>249168304.26262537</c:v>
                </c:pt>
                <c:pt idx="1488" formatCode="0.00">
                  <c:v>249206577.03381187</c:v>
                </c:pt>
                <c:pt idx="1489" formatCode="0.00">
                  <c:v>249266935.62677881</c:v>
                </c:pt>
                <c:pt idx="1490" formatCode="0.00">
                  <c:v>249360539.2123338</c:v>
                </c:pt>
                <c:pt idx="1491" formatCode="0.00">
                  <c:v>249500846.30853963</c:v>
                </c:pt>
                <c:pt idx="1492" formatCode="0.00">
                  <c:v>249699800.08041412</c:v>
                </c:pt>
                <c:pt idx="1493" formatCode="0.00">
                  <c:v>249964284.32790768</c:v>
                </c:pt>
                <c:pt idx="1494" formatCode="0.00">
                  <c:v>250288035.78275651</c:v>
                </c:pt>
                <c:pt idx="1495" formatCode="0.00">
                  <c:v>250654564.11041278</c:v>
                </c:pt>
                <c:pt idx="1496" formatCode="0.00">
                  <c:v>251054232.69159406</c:v>
                </c:pt>
                <c:pt idx="1497" formatCode="0.00">
                  <c:v>251466467.20134503</c:v>
                </c:pt>
                <c:pt idx="1498" formatCode="0.00">
                  <c:v>251878830.63886487</c:v>
                </c:pt>
                <c:pt idx="1499" formatCode="0.00">
                  <c:v>252279500.20020464</c:v>
                </c:pt>
                <c:pt idx="1500" formatCode="0.00">
                  <c:v>252646630.55757135</c:v>
                </c:pt>
                <c:pt idx="1501" formatCode="0.00">
                  <c:v>252966191.63126656</c:v>
                </c:pt>
                <c:pt idx="1502" formatCode="0.00">
                  <c:v>253224918.43629786</c:v>
                </c:pt>
                <c:pt idx="1503" formatCode="0.00">
                  <c:v>253454926.46552411</c:v>
                </c:pt>
                <c:pt idx="1504" formatCode="0.00">
                  <c:v>253674864.48446426</c:v>
                </c:pt>
                <c:pt idx="1505" formatCode="0.00">
                  <c:v>253893938.40718096</c:v>
                </c:pt>
                <c:pt idx="1506" formatCode="0.00">
                  <c:v>254124486.08427408</c:v>
                </c:pt>
                <c:pt idx="1507" formatCode="0.00">
                  <c:v>254339098.97985741</c:v>
                </c:pt>
                <c:pt idx="1508" formatCode="0.00">
                  <c:v>254549247.69084445</c:v>
                </c:pt>
                <c:pt idx="1509" formatCode="0.00">
                  <c:v>254783490.80181089</c:v>
                </c:pt>
                <c:pt idx="1510" formatCode="0.00">
                  <c:v>255059196.79346129</c:v>
                </c:pt>
                <c:pt idx="1511" formatCode="0.00">
                  <c:v>255395996.93844196</c:v>
                </c:pt>
                <c:pt idx="1512" formatCode="0.00">
                  <c:v>255850726.19992316</c:v>
                </c:pt>
                <c:pt idx="1513" formatCode="0.00">
                  <c:v>256472985.82658201</c:v>
                </c:pt>
                <c:pt idx="1514" formatCode="0.00">
                  <c:v>257283776.05196631</c:v>
                </c:pt>
                <c:pt idx="1515" formatCode="0.00">
                  <c:v>258288071.39650568</c:v>
                </c:pt>
                <c:pt idx="1516" formatCode="0.00">
                  <c:v>259424733.07907718</c:v>
                </c:pt>
                <c:pt idx="1517" formatCode="0.00">
                  <c:v>260566814.32332763</c:v>
                </c:pt>
                <c:pt idx="1518" formatCode="0.00">
                  <c:v>261557439.84517679</c:v>
                </c:pt>
                <c:pt idx="1519" formatCode="0.00">
                  <c:v>262366805.9966372</c:v>
                </c:pt>
                <c:pt idx="1520" formatCode="0.00">
                  <c:v>263025083.60672173</c:v>
                </c:pt>
                <c:pt idx="1521" formatCode="0.00">
                  <c:v>263569744.66475376</c:v>
                </c:pt>
                <c:pt idx="1522" formatCode="0.00">
                  <c:v>264019313.16455793</c:v>
                </c:pt>
                <c:pt idx="1523" formatCode="0.00">
                  <c:v>264365118.27734599</c:v>
                </c:pt>
                <c:pt idx="1524" formatCode="0.00">
                  <c:v>264570373.64630979</c:v>
                </c:pt>
                <c:pt idx="1525" formatCode="0.00">
                  <c:v>264565703.71945947</c:v>
                </c:pt>
                <c:pt idx="1526" formatCode="0.00">
                  <c:v>264249968.07728466</c:v>
                </c:pt>
                <c:pt idx="1527" formatCode="0.00">
                  <c:v>263525563.96518975</c:v>
                </c:pt>
                <c:pt idx="1528" formatCode="0.00">
                  <c:v>262460217.42115837</c:v>
                </c:pt>
                <c:pt idx="1529" formatCode="0.00">
                  <c:v>261190883.55245736</c:v>
                </c:pt>
                <c:pt idx="1530" formatCode="0.00">
                  <c:v>259941250.49184513</c:v>
                </c:pt>
                <c:pt idx="1531" formatCode="0.00">
                  <c:v>258888765.27386981</c:v>
                </c:pt>
                <c:pt idx="1532" formatCode="0.00">
                  <c:v>258112761.50041071</c:v>
                </c:pt>
                <c:pt idx="1533" formatCode="0.00">
                  <c:v>257663711.31622976</c:v>
                </c:pt>
                <c:pt idx="1534" formatCode="0.00">
                  <c:v>257538938.28967315</c:v>
                </c:pt>
                <c:pt idx="1535" formatCode="0.00">
                  <c:v>257744542.14708057</c:v>
                </c:pt>
                <c:pt idx="1536" formatCode="0.00">
                  <c:v>258326624.2787877</c:v>
                </c:pt>
                <c:pt idx="1537" formatCode="0.00">
                  <c:v>259376988.98850504</c:v>
                </c:pt>
                <c:pt idx="1538" formatCode="0.00">
                  <c:v>260946224.67090467</c:v>
                </c:pt>
                <c:pt idx="1539" formatCode="0.00">
                  <c:v>262956717.12314171</c:v>
                </c:pt>
                <c:pt idx="1540" formatCode="0.00">
                  <c:v>265388315.07001588</c:v>
                </c:pt>
                <c:pt idx="1541" formatCode="0.00">
                  <c:v>268175289.53611669</c:v>
                </c:pt>
                <c:pt idx="1542" formatCode="0.00">
                  <c:v>271265390.27320629</c:v>
                </c:pt>
                <c:pt idx="1543" formatCode="0.00">
                  <c:v>274596786.34464926</c:v>
                </c:pt>
                <c:pt idx="1544" formatCode="0.00">
                  <c:v>277936250.41323793</c:v>
                </c:pt>
                <c:pt idx="1545" formatCode="0.00">
                  <c:v>281002711.70388901</c:v>
                </c:pt>
                <c:pt idx="1546" formatCode="0.00">
                  <c:v>283418092.12824106</c:v>
                </c:pt>
                <c:pt idx="1547" formatCode="0.00">
                  <c:v>285098610.70255512</c:v>
                </c:pt>
                <c:pt idx="1548" formatCode="0.00">
                  <c:v>286264933.59890926</c:v>
                </c:pt>
                <c:pt idx="1549" formatCode="0.00">
                  <c:v>287114089.03837293</c:v>
                </c:pt>
                <c:pt idx="1550" formatCode="0.00">
                  <c:v>287921165.26840246</c:v>
                </c:pt>
                <c:pt idx="1551" formatCode="0.00">
                  <c:v>288803411.45120454</c:v>
                </c:pt>
                <c:pt idx="1552" formatCode="0.00">
                  <c:v>289823628.48636192</c:v>
                </c:pt>
                <c:pt idx="1553" formatCode="0.00">
                  <c:v>290989141.92155397</c:v>
                </c:pt>
                <c:pt idx="1554" formatCode="0.00">
                  <c:v>292242421.26556265</c:v>
                </c:pt>
                <c:pt idx="1555" formatCode="0.00">
                  <c:v>293523436.48589963</c:v>
                </c:pt>
                <c:pt idx="1556" formatCode="0.00">
                  <c:v>294831083.49124604</c:v>
                </c:pt>
                <c:pt idx="1557" formatCode="0.00">
                  <c:v>296301234.90770495</c:v>
                </c:pt>
                <c:pt idx="1558" formatCode="0.00">
                  <c:v>298010215.07211632</c:v>
                </c:pt>
                <c:pt idx="1559" formatCode="0.00">
                  <c:v>299971534.9839322</c:v>
                </c:pt>
                <c:pt idx="1560" formatCode="0.00">
                  <c:v>302270056.46242952</c:v>
                </c:pt>
                <c:pt idx="1561" formatCode="0.00">
                  <c:v>304928589.80733961</c:v>
                </c:pt>
                <c:pt idx="1562" formatCode="0.00">
                  <c:v>307738879.72563356</c:v>
                </c:pt>
                <c:pt idx="1563" formatCode="0.00">
                  <c:v>310628001.55942655</c:v>
                </c:pt>
                <c:pt idx="1564" formatCode="0.00">
                  <c:v>313597037.31218565</c:v>
                </c:pt>
                <c:pt idx="1565" formatCode="0.00">
                  <c:v>316729633.36477953</c:v>
                </c:pt>
                <c:pt idx="1566" formatCode="0.00">
                  <c:v>320034365.34249407</c:v>
                </c:pt>
                <c:pt idx="1567" formatCode="0.00">
                  <c:v>323429882.06105292</c:v>
                </c:pt>
                <c:pt idx="1568" formatCode="0.00">
                  <c:v>327006921.08174729</c:v>
                </c:pt>
                <c:pt idx="1569" formatCode="0.00">
                  <c:v>330590825.88592905</c:v>
                </c:pt>
                <c:pt idx="1570" formatCode="0.00">
                  <c:v>333983026.00805759</c:v>
                </c:pt>
                <c:pt idx="1571" formatCode="0.00">
                  <c:v>337264345.80112624</c:v>
                </c:pt>
                <c:pt idx="1572" formatCode="0.00">
                  <c:v>340423857.88971311</c:v>
                </c:pt>
                <c:pt idx="1573" formatCode="0.00">
                  <c:v>343450891.25497168</c:v>
                </c:pt>
                <c:pt idx="1574" formatCode="0.00">
                  <c:v>346335052.86902082</c:v>
                </c:pt>
                <c:pt idx="1575" formatCode="0.00">
                  <c:v>348856031.55928969</c:v>
                </c:pt>
                <c:pt idx="1576" formatCode="0.00">
                  <c:v>350885739.63001066</c:v>
                </c:pt>
                <c:pt idx="1577" formatCode="0.00">
                  <c:v>352512467.0745371</c:v>
                </c:pt>
                <c:pt idx="1578" formatCode="0.00">
                  <c:v>353611278.33406293</c:v>
                </c:pt>
                <c:pt idx="1579" formatCode="0.00">
                  <c:v>354166136.70063066</c:v>
                </c:pt>
                <c:pt idx="1580" formatCode="0.00">
                  <c:v>354277188.25075299</c:v>
                </c:pt>
                <c:pt idx="1581" formatCode="0.00">
                  <c:v>354162862.77401453</c:v>
                </c:pt>
                <c:pt idx="1582" formatCode="0.00">
                  <c:v>353819831.09650701</c:v>
                </c:pt>
                <c:pt idx="1583" formatCode="0.00">
                  <c:v>353360190.42037851</c:v>
                </c:pt>
                <c:pt idx="1584" formatCode="0.00">
                  <c:v>352782267.22965515</c:v>
                </c:pt>
                <c:pt idx="1585" formatCode="0.00">
                  <c:v>351854192.16599107</c:v>
                </c:pt>
                <c:pt idx="1586" formatCode="0.00">
                  <c:v>350690144.29172701</c:v>
                </c:pt>
                <c:pt idx="1587" formatCode="0.00">
                  <c:v>349289731.19172698</c:v>
                </c:pt>
                <c:pt idx="1588" formatCode="0.00">
                  <c:v>347653256.76627612</c:v>
                </c:pt>
                <c:pt idx="1589" formatCode="0.00">
                  <c:v>345898521.68988979</c:v>
                </c:pt>
                <c:pt idx="1590" formatCode="0.00">
                  <c:v>344259335.04311484</c:v>
                </c:pt>
                <c:pt idx="1591" formatCode="0.00">
                  <c:v>342968757.93132734</c:v>
                </c:pt>
                <c:pt idx="1592" formatCode="0.00">
                  <c:v>342026233.82976675</c:v>
                </c:pt>
                <c:pt idx="1593" formatCode="0.00">
                  <c:v>341433343.49581116</c:v>
                </c:pt>
                <c:pt idx="1594" formatCode="0.00">
                  <c:v>341073929.2515232</c:v>
                </c:pt>
                <c:pt idx="1595" formatCode="0.00">
                  <c:v>340950474.56094474</c:v>
                </c:pt>
                <c:pt idx="1596" formatCode="0.00">
                  <c:v>341065690.65489924</c:v>
                </c:pt>
                <c:pt idx="1597" formatCode="0.00">
                  <c:v>340940409.36112273</c:v>
                </c:pt>
                <c:pt idx="1598" formatCode="0.00">
                  <c:v>340571974.52056408</c:v>
                </c:pt>
                <c:pt idx="1599" formatCode="0.00">
                  <c:v>339836258.63036573</c:v>
                </c:pt>
                <c:pt idx="1600" formatCode="0.00">
                  <c:v>338610609.82377732</c:v>
                </c:pt>
                <c:pt idx="1601" formatCode="0.00">
                  <c:v>337139021.91528577</c:v>
                </c:pt>
                <c:pt idx="1602" formatCode="0.00">
                  <c:v>335422689.55398124</c:v>
                </c:pt>
                <c:pt idx="1603" formatCode="0.00">
                  <c:v>333585656.6592654</c:v>
                </c:pt>
                <c:pt idx="1604" formatCode="0.00">
                  <c:v>331994203.22952366</c:v>
                </c:pt>
                <c:pt idx="1605" formatCode="0.00">
                  <c:v>330889507.26943231</c:v>
                </c:pt>
                <c:pt idx="1606" formatCode="0.00">
                  <c:v>330148841.76511508</c:v>
                </c:pt>
                <c:pt idx="1607" formatCode="0.00">
                  <c:v>329896276.65345782</c:v>
                </c:pt>
                <c:pt idx="1608" formatCode="0.00">
                  <c:v>330012291.56516933</c:v>
                </c:pt>
                <c:pt idx="1609" formatCode="0.00">
                  <c:v>330377124.60306585</c:v>
                </c:pt>
                <c:pt idx="1610" formatCode="0.00">
                  <c:v>330994883.07672399</c:v>
                </c:pt>
                <c:pt idx="1611" formatCode="0.00">
                  <c:v>331869385.59725481</c:v>
                </c:pt>
                <c:pt idx="1612" formatCode="0.00">
                  <c:v>332879453.39526111</c:v>
                </c:pt>
                <c:pt idx="1613" formatCode="0.00">
                  <c:v>334026393.76046449</c:v>
                </c:pt>
                <c:pt idx="1614" formatCode="0.00">
                  <c:v>335574078.55232698</c:v>
                </c:pt>
                <c:pt idx="1615" formatCode="0.00">
                  <c:v>337532383.42936009</c:v>
                </c:pt>
                <c:pt idx="1616" formatCode="0.00">
                  <c:v>339914630.8552773</c:v>
                </c:pt>
                <c:pt idx="1617" formatCode="0.00">
                  <c:v>342733904.9262498</c:v>
                </c:pt>
                <c:pt idx="1618" formatCode="0.00">
                  <c:v>346144296.95853972</c:v>
                </c:pt>
                <c:pt idx="1619" formatCode="0.00">
                  <c:v>350031389.1331163</c:v>
                </c:pt>
                <c:pt idx="1620" formatCode="0.00">
                  <c:v>354272402.02386057</c:v>
                </c:pt>
                <c:pt idx="1621" formatCode="0.00">
                  <c:v>358449498.35031772</c:v>
                </c:pt>
                <c:pt idx="1622" formatCode="0.00">
                  <c:v>362257410.49540913</c:v>
                </c:pt>
                <c:pt idx="1623" formatCode="0.00">
                  <c:v>365679013.79652667</c:v>
                </c:pt>
                <c:pt idx="1624" formatCode="0.00">
                  <c:v>368544399.86785024</c:v>
                </c:pt>
                <c:pt idx="1625" formatCode="0.00">
                  <c:v>370527362.76430386</c:v>
                </c:pt>
                <c:pt idx="1626" formatCode="0.00">
                  <c:v>371447962.08721185</c:v>
                </c:pt>
                <c:pt idx="1627" formatCode="0.00">
                  <c:v>371443236.57950628</c:v>
                </c:pt>
                <c:pt idx="1628" formatCode="0.00">
                  <c:v>370037582.43685156</c:v>
                </c:pt>
                <c:pt idx="1629" formatCode="0.00">
                  <c:v>367080893.66885155</c:v>
                </c:pt>
                <c:pt idx="1630" formatCode="0.00">
                  <c:v>362904296.48776788</c:v>
                </c:pt>
                <c:pt idx="1631" formatCode="0.00">
                  <c:v>358000589.03611356</c:v>
                </c:pt>
                <c:pt idx="1632" formatCode="0.00">
                  <c:v>353147530.544478</c:v>
                </c:pt>
                <c:pt idx="1633" formatCode="0.00">
                  <c:v>349241380.83347189</c:v>
                </c:pt>
                <c:pt idx="1634" formatCode="0.00">
                  <c:v>346698276.0317136</c:v>
                </c:pt>
                <c:pt idx="1635" formatCode="0.00">
                  <c:v>345647764.75447702</c:v>
                </c:pt>
                <c:pt idx="1636" formatCode="0.00">
                  <c:v>345787908.08355922</c:v>
                </c:pt>
                <c:pt idx="1637" formatCode="0.00">
                  <c:v>346379142.67031473</c:v>
                </c:pt>
                <c:pt idx="1638" formatCode="0.00">
                  <c:v>346974119.24812567</c:v>
                </c:pt>
                <c:pt idx="1639" formatCode="0.00">
                  <c:v>347116583.38939977</c:v>
                </c:pt>
                <c:pt idx="1640" formatCode="0.00">
                  <c:v>346802209.89014465</c:v>
                </c:pt>
                <c:pt idx="1641" formatCode="0.00">
                  <c:v>346181388.91602683</c:v>
                </c:pt>
                <c:pt idx="1642" formatCode="0.00">
                  <c:v>345559493.77029932</c:v>
                </c:pt>
                <c:pt idx="1643" formatCode="0.00">
                  <c:v>345395964.07978076</c:v>
                </c:pt>
                <c:pt idx="1644" formatCode="0.00">
                  <c:v>346001455.29204154</c:v>
                </c:pt>
                <c:pt idx="1645" formatCode="0.00">
                  <c:v>347696529.4636094</c:v>
                </c:pt>
                <c:pt idx="1646" formatCode="0.00">
                  <c:v>350350595.17064524</c:v>
                </c:pt>
                <c:pt idx="1647" formatCode="0.00">
                  <c:v>353832376.40656936</c:v>
                </c:pt>
                <c:pt idx="1648" formatCode="0.00">
                  <c:v>358013407.78910011</c:v>
                </c:pt>
                <c:pt idx="1649" formatCode="0.00">
                  <c:v>362754756.78662604</c:v>
                </c:pt>
                <c:pt idx="1650" formatCode="0.00">
                  <c:v>368082796.93223935</c:v>
                </c:pt>
                <c:pt idx="1651" formatCode="0.00">
                  <c:v>373681749.29103553</c:v>
                </c:pt>
                <c:pt idx="1652" formatCode="0.00">
                  <c:v>379385687.44922429</c:v>
                </c:pt>
                <c:pt idx="1653" formatCode="0.00">
                  <c:v>384842913.64104891</c:v>
                </c:pt>
                <c:pt idx="1654" formatCode="0.00">
                  <c:v>389853029.25967741</c:v>
                </c:pt>
                <c:pt idx="1655" formatCode="0.00">
                  <c:v>394577127.42611259</c:v>
                </c:pt>
                <c:pt idx="1656" formatCode="0.00">
                  <c:v>398816210.20052928</c:v>
                </c:pt>
                <c:pt idx="1657" formatCode="0.00">
                  <c:v>402735293.50923347</c:v>
                </c:pt>
                <c:pt idx="1658" formatCode="0.00">
                  <c:v>406703822.05662274</c:v>
                </c:pt>
                <c:pt idx="1659" formatCode="0.00">
                  <c:v>410722108.23866719</c:v>
                </c:pt>
                <c:pt idx="1660" formatCode="0.00">
                  <c:v>414790464.55031693</c:v>
                </c:pt>
                <c:pt idx="1661" formatCode="0.00">
                  <c:v>418909203.58550209</c:v>
                </c:pt>
                <c:pt idx="1662" formatCode="0.00">
                  <c:v>423078638.0371328</c:v>
                </c:pt>
                <c:pt idx="1663" formatCode="0.00">
                  <c:v>427097952.79586464</c:v>
                </c:pt>
                <c:pt idx="1664" formatCode="0.00">
                  <c:v>431162783.14364803</c:v>
                </c:pt>
                <c:pt idx="1665" formatCode="0.00">
                  <c:v>435276790.66181922</c:v>
                </c:pt>
                <c:pt idx="1666" formatCode="0.00">
                  <c:v>439020643.38458669</c:v>
                </c:pt>
                <c:pt idx="1667" formatCode="0.00">
                  <c:v>442592887.95972264</c:v>
                </c:pt>
                <c:pt idx="1668" formatCode="0.00">
                  <c:v>445777080.7494362</c:v>
                </c:pt>
                <c:pt idx="1669" formatCode="0.00">
                  <c:v>448560256.86448044</c:v>
                </c:pt>
                <c:pt idx="1670" formatCode="0.00">
                  <c:v>451151262.85084242</c:v>
                </c:pt>
                <c:pt idx="1671" formatCode="0.00">
                  <c:v>453544593.49468797</c:v>
                </c:pt>
                <c:pt idx="1672" formatCode="0.00">
                  <c:v>455737008.31720603</c:v>
                </c:pt>
                <c:pt idx="1673" formatCode="0.00">
                  <c:v>457502839.82686585</c:v>
                </c:pt>
                <c:pt idx="1674" formatCode="0.00">
                  <c:v>459057147.636953</c:v>
                </c:pt>
                <c:pt idx="1675" formatCode="0.00">
                  <c:v>460620723.37037313</c:v>
                </c:pt>
                <c:pt idx="1676" formatCode="0.00">
                  <c:v>461968856.71870822</c:v>
                </c:pt>
                <c:pt idx="1677" formatCode="0.00">
                  <c:v>463097969.00853229</c:v>
                </c:pt>
                <c:pt idx="1678" formatCode="0.00">
                  <c:v>464005778.78151202</c:v>
                </c:pt>
                <c:pt idx="1679" formatCode="0.00">
                  <c:v>464461433.97686386</c:v>
                </c:pt>
                <c:pt idx="1680" formatCode="0.00">
                  <c:v>464461024.9453488</c:v>
                </c:pt>
                <c:pt idx="1681" formatCode="0.00">
                  <c:v>464231079.76786417</c:v>
                </c:pt>
                <c:pt idx="1682" formatCode="0.00">
                  <c:v>464000347.35001004</c:v>
                </c:pt>
                <c:pt idx="1683" formatCode="0.00">
                  <c:v>464229848.48630536</c:v>
                </c:pt>
                <c:pt idx="1684" formatCode="0.00">
                  <c:v>465154586.36063063</c:v>
                </c:pt>
                <c:pt idx="1685" formatCode="0.00">
                  <c:v>466781583.85511976</c:v>
                </c:pt>
                <c:pt idx="1686" formatCode="0.00">
                  <c:v>469355553.36615372</c:v>
                </c:pt>
                <c:pt idx="1687" formatCode="0.00">
                  <c:v>472422377.69639307</c:v>
                </c:pt>
                <c:pt idx="1688" formatCode="0.00">
                  <c:v>475513986.43594265</c:v>
                </c:pt>
                <c:pt idx="1689" formatCode="0.00">
                  <c:v>478630477.39409661</c:v>
                </c:pt>
                <c:pt idx="1690" formatCode="0.00">
                  <c:v>481288663.97588176</c:v>
                </c:pt>
                <c:pt idx="1691" formatCode="0.00">
                  <c:v>483477443.64692605</c:v>
                </c:pt>
                <c:pt idx="1692" formatCode="0.00">
                  <c:v>485435436.41233796</c:v>
                </c:pt>
                <c:pt idx="1693" formatCode="0.00">
                  <c:v>487158191.72124189</c:v>
                </c:pt>
                <c:pt idx="1694" formatCode="0.00">
                  <c:v>488890421.47334063</c:v>
                </c:pt>
                <c:pt idx="1695" formatCode="0.00">
                  <c:v>490632139.02821684</c:v>
                </c:pt>
                <c:pt idx="1696" formatCode="0.00">
                  <c:v>492383357.74699986</c:v>
                </c:pt>
                <c:pt idx="1697" formatCode="0.00">
                  <c:v>494144090.99236536</c:v>
                </c:pt>
                <c:pt idx="1698" formatCode="0.00">
                  <c:v>495914352.12853563</c:v>
                </c:pt>
                <c:pt idx="1699" formatCode="0.00">
                  <c:v>497694154.52127963</c:v>
                </c:pt>
                <c:pt idx="1700" formatCode="0.00">
                  <c:v>499228033.15056717</c:v>
                </c:pt>
                <c:pt idx="1701" formatCode="0.00">
                  <c:v>500255583.61084026</c:v>
                </c:pt>
                <c:pt idx="1702" formatCode="0.00">
                  <c:v>500771706.28698426</c:v>
                </c:pt>
                <c:pt idx="1703" formatCode="0.00">
                  <c:v>501030846.0063132</c:v>
                </c:pt>
                <c:pt idx="1704" formatCode="0.00">
                  <c:v>501290588.25097597</c:v>
                </c:pt>
                <c:pt idx="1705" formatCode="0.00">
                  <c:v>501291092.20915329</c:v>
                </c:pt>
                <c:pt idx="1706" formatCode="0.00">
                  <c:v>501291373.22746754</c:v>
                </c:pt>
                <c:pt idx="1707" formatCode="0.00">
                  <c:v>501552616.31549096</c:v>
                </c:pt>
                <c:pt idx="1708" formatCode="0.00">
                  <c:v>501814443.12801278</c:v>
                </c:pt>
                <c:pt idx="1709" formatCode="0.00">
                  <c:v>502339423.69020605</c:v>
                </c:pt>
                <c:pt idx="1710" formatCode="0.00">
                  <c:v>503129704.48666745</c:v>
                </c:pt>
                <c:pt idx="1711" formatCode="0.00">
                  <c:v>503922705.13055956</c:v>
                </c:pt>
                <c:pt idx="1712" formatCode="0.00">
                  <c:v>505249161.69492483</c:v>
                </c:pt>
                <c:pt idx="1713" formatCode="0.00">
                  <c:v>507115879.66237539</c:v>
                </c:pt>
                <c:pt idx="1714" formatCode="0.00">
                  <c:v>509260201.74562615</c:v>
                </c:pt>
                <c:pt idx="1715" formatCode="0.00">
                  <c:v>511956469.91145825</c:v>
                </c:pt>
                <c:pt idx="1716" formatCode="0.00">
                  <c:v>514942205.55071461</c:v>
                </c:pt>
                <c:pt idx="1717" formatCode="0.00">
                  <c:v>518221039.77617317</c:v>
                </c:pt>
                <c:pt idx="1718" formatCode="0.00">
                  <c:v>521799492.23272604</c:v>
                </c:pt>
                <c:pt idx="1719" formatCode="0.00">
                  <c:v>525681682.80595523</c:v>
                </c:pt>
                <c:pt idx="1720" formatCode="0.00">
                  <c:v>529875083.75168496</c:v>
                </c:pt>
                <c:pt idx="1721" formatCode="0.00">
                  <c:v>534384321.99435693</c:v>
                </c:pt>
                <c:pt idx="1722" formatCode="0.00">
                  <c:v>538933660.9428364</c:v>
                </c:pt>
                <c:pt idx="1723" formatCode="0.00">
                  <c:v>542946781.37611508</c:v>
                </c:pt>
                <c:pt idx="1724" formatCode="0.00">
                  <c:v>546123496.76080549</c:v>
                </c:pt>
                <c:pt idx="1725" formatCode="0.00">
                  <c:v>548447830.01452994</c:v>
                </c:pt>
                <c:pt idx="1726" formatCode="0.00">
                  <c:v>549908885.4769001</c:v>
                </c:pt>
                <c:pt idx="1727" formatCode="0.00">
                  <c:v>549619733.52672517</c:v>
                </c:pt>
                <c:pt idx="1728" formatCode="0.00">
                  <c:v>546989725.47440195</c:v>
                </c:pt>
                <c:pt idx="1729" formatCode="0.00">
                  <c:v>541741290.17583525</c:v>
                </c:pt>
                <c:pt idx="1730" formatCode="0.00">
                  <c:v>533630458.72624552</c:v>
                </c:pt>
                <c:pt idx="1731" formatCode="0.00">
                  <c:v>522740673.86903888</c:v>
                </c:pt>
                <c:pt idx="1732" formatCode="0.00">
                  <c:v>510319738.54804379</c:v>
                </c:pt>
                <c:pt idx="1733" formatCode="0.00">
                  <c:v>497543639.70250899</c:v>
                </c:pt>
                <c:pt idx="1734" formatCode="0.00">
                  <c:v>484989456.25387186</c:v>
                </c:pt>
                <c:pt idx="1735" formatCode="0.00">
                  <c:v>473185084.143341</c:v>
                </c:pt>
                <c:pt idx="1736" formatCode="0.00">
                  <c:v>462104110.35076731</c:v>
                </c:pt>
                <c:pt idx="1737" formatCode="0.00">
                  <c:v>451461834.60505015</c:v>
                </c:pt>
                <c:pt idx="1738" formatCode="0.00">
                  <c:v>440741476.53261942</c:v>
                </c:pt>
                <c:pt idx="1739" formatCode="0.00">
                  <c:v>430213878.45291489</c:v>
                </c:pt>
                <c:pt idx="1740" formatCode="0.00">
                  <c:v>420117000.14712268</c:v>
                </c:pt>
                <c:pt idx="1741" formatCode="0.00">
                  <c:v>410685094.99292952</c:v>
                </c:pt>
                <c:pt idx="1742" formatCode="0.00">
                  <c:v>402596545.27471495</c:v>
                </c:pt>
                <c:pt idx="1743" formatCode="0.00">
                  <c:v>396259544.96023291</c:v>
                </c:pt>
                <c:pt idx="1744" formatCode="0.00">
                  <c:v>391145648.60837042</c:v>
                </c:pt>
                <c:pt idx="1745" formatCode="0.00">
                  <c:v>386768180.68034947</c:v>
                </c:pt>
                <c:pt idx="1746" formatCode="0.00">
                  <c:v>383106530.89845526</c:v>
                </c:pt>
                <c:pt idx="1747" formatCode="0.00">
                  <c:v>379695262.80781025</c:v>
                </c:pt>
                <c:pt idx="1748" formatCode="0.00">
                  <c:v>376307125.81554753</c:v>
                </c:pt>
                <c:pt idx="1749" formatCode="0.00">
                  <c:v>373388012.95567876</c:v>
                </c:pt>
                <c:pt idx="1750" formatCode="0.00">
                  <c:v>370926478.34708947</c:v>
                </c:pt>
                <c:pt idx="1751" formatCode="0.00">
                  <c:v>368918163.51758218</c:v>
                </c:pt>
                <c:pt idx="1752" formatCode="0.00">
                  <c:v>367575143.95794958</c:v>
                </c:pt>
                <c:pt idx="1753" formatCode="0.00">
                  <c:v>366453869.12862176</c:v>
                </c:pt>
                <c:pt idx="1754" formatCode="0.00">
                  <c:v>365334503.22997147</c:v>
                </c:pt>
                <c:pt idx="1755" formatCode="0.00">
                  <c:v>364217093.46399856</c:v>
                </c:pt>
                <c:pt idx="1756" formatCode="0.00">
                  <c:v>363101687.07136679</c:v>
                </c:pt>
                <c:pt idx="1757" formatCode="0.00">
                  <c:v>361988331.33140415</c:v>
                </c:pt>
                <c:pt idx="1758" formatCode="0.00">
                  <c:v>360877073.56210256</c:v>
                </c:pt>
                <c:pt idx="1759" formatCode="0.00">
                  <c:v>359551249.54604399</c:v>
                </c:pt>
                <c:pt idx="1760" formatCode="0.00">
                  <c:v>358229591.0637033</c:v>
                </c:pt>
                <c:pt idx="1761" formatCode="0.00">
                  <c:v>356910676.7468341</c:v>
                </c:pt>
                <c:pt idx="1762" formatCode="0.00">
                  <c:v>355381350.24596953</c:v>
                </c:pt>
                <c:pt idx="1763" formatCode="0.00">
                  <c:v>353857162.10130018</c:v>
                </c:pt>
                <c:pt idx="1764" formatCode="0.00">
                  <c:v>352338191.84387797</c:v>
                </c:pt>
                <c:pt idx="1765" formatCode="0.00">
                  <c:v>350824519.06043106</c:v>
                </c:pt>
                <c:pt idx="1766" formatCode="0.00">
                  <c:v>349104671.61867261</c:v>
                </c:pt>
                <c:pt idx="1767" formatCode="0.00">
                  <c:v>346761711.98572093</c:v>
                </c:pt>
                <c:pt idx="1768" formatCode="0.00">
                  <c:v>343182888.53867918</c:v>
                </c:pt>
                <c:pt idx="1769" formatCode="0.00">
                  <c:v>337999354.12115657</c:v>
                </c:pt>
                <c:pt idx="1770" formatCode="0.00">
                  <c:v>330884073.11558801</c:v>
                </c:pt>
                <c:pt idx="1771" formatCode="0.00">
                  <c:v>321786818.46983552</c:v>
                </c:pt>
                <c:pt idx="1772" formatCode="0.00">
                  <c:v>311283383.75693029</c:v>
                </c:pt>
                <c:pt idx="1773" formatCode="0.00">
                  <c:v>300478417.82798916</c:v>
                </c:pt>
                <c:pt idx="1774" formatCode="0.00">
                  <c:v>290137173.44019711</c:v>
                </c:pt>
                <c:pt idx="1775" formatCode="0.00">
                  <c:v>280596864.51775235</c:v>
                </c:pt>
                <c:pt idx="1776" formatCode="0.00">
                  <c:v>272277902.79055846</c:v>
                </c:pt>
                <c:pt idx="1777" formatCode="0.00">
                  <c:v>265223393.23343</c:v>
                </c:pt>
                <c:pt idx="1778" formatCode="0.00">
                  <c:v>258882486.36446035</c:v>
                </c:pt>
                <c:pt idx="1779" formatCode="0.00">
                  <c:v>252658286.20793951</c:v>
                </c:pt>
                <c:pt idx="1780" formatCode="0.00">
                  <c:v>246039083.74491039</c:v>
                </c:pt>
                <c:pt idx="1781" formatCode="0.00">
                  <c:v>238767950.59381762</c:v>
                </c:pt>
                <c:pt idx="1782" formatCode="0.00">
                  <c:v>231156650.68658194</c:v>
                </c:pt>
                <c:pt idx="1783" formatCode="0.00">
                  <c:v>223933014.24797815</c:v>
                </c:pt>
                <c:pt idx="1784" formatCode="0.00">
                  <c:v>217719543.25350949</c:v>
                </c:pt>
                <c:pt idx="1785" formatCode="0.00">
                  <c:v>212763476.85928673</c:v>
                </c:pt>
                <c:pt idx="1786" formatCode="0.00">
                  <c:v>209036636.78565541</c:v>
                </c:pt>
                <c:pt idx="1787" formatCode="0.00">
                  <c:v>206115333.86434692</c:v>
                </c:pt>
                <c:pt idx="1788" formatCode="0.00">
                  <c:v>203610407.58330849</c:v>
                </c:pt>
                <c:pt idx="1789" formatCode="0.00">
                  <c:v>201346548.49277547</c:v>
                </c:pt>
                <c:pt idx="1790" formatCode="0.00">
                  <c:v>199188994.79026896</c:v>
                </c:pt>
                <c:pt idx="1791" formatCode="0.00">
                  <c:v>196986593.47478169</c:v>
                </c:pt>
                <c:pt idx="1792" formatCode="0.00">
                  <c:v>194666231.08694002</c:v>
                </c:pt>
                <c:pt idx="1793" formatCode="0.00">
                  <c:v>192289692.22094572</c:v>
                </c:pt>
                <c:pt idx="1794" formatCode="0.00">
                  <c:v>190084010.19634232</c:v>
                </c:pt>
                <c:pt idx="1795" formatCode="0.00">
                  <c:v>188444546.47725648</c:v>
                </c:pt>
                <c:pt idx="1796" formatCode="0.00">
                  <c:v>187224302.74531138</c:v>
                </c:pt>
                <c:pt idx="1797" formatCode="0.00">
                  <c:v>187224302.74531138</c:v>
                </c:pt>
                <c:pt idx="1798" formatCode="0.00">
                  <c:v>187224302.74531138</c:v>
                </c:pt>
                <c:pt idx="1799" formatCode="0.00">
                  <c:v>187224302.74531138</c:v>
                </c:pt>
                <c:pt idx="1800" formatCode="0.00">
                  <c:v>187224302.74531138</c:v>
                </c:pt>
                <c:pt idx="1801" formatCode="0.00">
                  <c:v>187224302.74531138</c:v>
                </c:pt>
                <c:pt idx="1802" formatCode="0.00">
                  <c:v>187224302.74531138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B6-412A-8D92-F10FA071D8ED}"/>
            </c:ext>
          </c:extLst>
        </c:ser>
        <c:ser>
          <c:idx val="1"/>
          <c:order val="1"/>
          <c:tx>
            <c:v>cumalitive tractive energy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WLTC_class_3!$S$5:$S$1808</c:f>
              <c:numCache>
                <c:formatCode>General</c:formatCode>
                <c:ptCount val="1804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3.5956790123456792</c:v>
                </c:pt>
                <c:pt idx="16">
                  <c:v>263.38348765432096</c:v>
                </c:pt>
                <c:pt idx="17">
                  <c:v>2884.633487654321</c:v>
                </c:pt>
                <c:pt idx="18">
                  <c:v>11694.945987654321</c:v>
                </c:pt>
                <c:pt idx="19">
                  <c:v>27121.307870370372</c:v>
                </c:pt>
                <c:pt idx="20">
                  <c:v>52795.354938271601</c:v>
                </c:pt>
                <c:pt idx="21">
                  <c:v>95124.587191358019</c:v>
                </c:pt>
                <c:pt idx="22">
                  <c:v>155891.5625</c:v>
                </c:pt>
                <c:pt idx="23">
                  <c:v>223872.36882716048</c:v>
                </c:pt>
                <c:pt idx="24">
                  <c:v>294851.97145061725</c:v>
                </c:pt>
                <c:pt idx="25">
                  <c:v>366845.5555555555</c:v>
                </c:pt>
                <c:pt idx="26">
                  <c:v>441405.5555555555</c:v>
                </c:pt>
                <c:pt idx="27">
                  <c:v>517526.97916666663</c:v>
                </c:pt>
                <c:pt idx="28">
                  <c:v>602802.10262345674</c:v>
                </c:pt>
                <c:pt idx="29">
                  <c:v>694277.07561728393</c:v>
                </c:pt>
                <c:pt idx="30">
                  <c:v>798804.36342592596</c:v>
                </c:pt>
                <c:pt idx="31">
                  <c:v>919220.05787037034</c:v>
                </c:pt>
                <c:pt idx="32">
                  <c:v>1056647.8086419753</c:v>
                </c:pt>
                <c:pt idx="33">
                  <c:v>1209975.6520061728</c:v>
                </c:pt>
                <c:pt idx="34">
                  <c:v>1372343.0324074074</c:v>
                </c:pt>
                <c:pt idx="35">
                  <c:v>1540880.5979938272</c:v>
                </c:pt>
                <c:pt idx="36">
                  <c:v>1714121.3117283951</c:v>
                </c:pt>
                <c:pt idx="37">
                  <c:v>1891330.7561728396</c:v>
                </c:pt>
                <c:pt idx="38">
                  <c:v>2069339.3402777778</c:v>
                </c:pt>
                <c:pt idx="39">
                  <c:v>2244955.8989197533</c:v>
                </c:pt>
                <c:pt idx="40">
                  <c:v>2408855.0385802472</c:v>
                </c:pt>
                <c:pt idx="41">
                  <c:v>2551963.9621913582</c:v>
                </c:pt>
                <c:pt idx="42">
                  <c:v>2675026.076388889</c:v>
                </c:pt>
                <c:pt idx="43">
                  <c:v>2782641.1535493829</c:v>
                </c:pt>
                <c:pt idx="44">
                  <c:v>2876424.5524691362</c:v>
                </c:pt>
                <c:pt idx="45">
                  <c:v>2952023.7037037043</c:v>
                </c:pt>
                <c:pt idx="46">
                  <c:v>3008656.5470679021</c:v>
                </c:pt>
                <c:pt idx="47">
                  <c:v>3052958.9081790131</c:v>
                </c:pt>
                <c:pt idx="48">
                  <c:v>3092224.6219135812</c:v>
                </c:pt>
                <c:pt idx="49">
                  <c:v>3129634.0663580257</c:v>
                </c:pt>
                <c:pt idx="50">
                  <c:v>3163815.4899691367</c:v>
                </c:pt>
                <c:pt idx="51">
                  <c:v>3194249.3171296306</c:v>
                </c:pt>
                <c:pt idx="52">
                  <c:v>3222730.6905864207</c:v>
                </c:pt>
                <c:pt idx="53">
                  <c:v>3251212.0640432108</c:v>
                </c:pt>
                <c:pt idx="54">
                  <c:v>3278427.7584876553</c:v>
                </c:pt>
                <c:pt idx="55">
                  <c:v>3300585.2314814823</c:v>
                </c:pt>
                <c:pt idx="56">
                  <c:v>3316011.5933641982</c:v>
                </c:pt>
                <c:pt idx="57">
                  <c:v>3329172.6774691367</c:v>
                </c:pt>
                <c:pt idx="58">
                  <c:v>3342117.1219135812</c:v>
                </c:pt>
                <c:pt idx="59">
                  <c:v>3355061.5663580257</c:v>
                </c:pt>
                <c:pt idx="60">
                  <c:v>3368006.0108024701</c:v>
                </c:pt>
                <c:pt idx="61">
                  <c:v>3381605.7677469146</c:v>
                </c:pt>
                <c:pt idx="62">
                  <c:v>3395877.0177469146</c:v>
                </c:pt>
                <c:pt idx="63">
                  <c:v>3415301.7746913591</c:v>
                </c:pt>
                <c:pt idx="64">
                  <c:v>3436344.5871913591</c:v>
                </c:pt>
                <c:pt idx="65">
                  <c:v>3459070.1774691371</c:v>
                </c:pt>
                <c:pt idx="66">
                  <c:v>3482661.4274691371</c:v>
                </c:pt>
                <c:pt idx="67">
                  <c:v>3508946.7399691371</c:v>
                </c:pt>
                <c:pt idx="68">
                  <c:v>3537428.1134259272</c:v>
                </c:pt>
                <c:pt idx="69">
                  <c:v>3566877.6234567915</c:v>
                </c:pt>
                <c:pt idx="70">
                  <c:v>3597311.4506172854</c:v>
                </c:pt>
                <c:pt idx="71">
                  <c:v>3634355.0347222239</c:v>
                </c:pt>
                <c:pt idx="72">
                  <c:v>3682738.4915123475</c:v>
                </c:pt>
                <c:pt idx="73">
                  <c:v>3745865.1311728414</c:v>
                </c:pt>
                <c:pt idx="74">
                  <c:v>3825692.8009259277</c:v>
                </c:pt>
                <c:pt idx="75">
                  <c:v>3921226.3966049398</c:v>
                </c:pt>
                <c:pt idx="76">
                  <c:v>4027600.9645061744</c:v>
                </c:pt>
                <c:pt idx="77">
                  <c:v>4140887.3263888904</c:v>
                </c:pt>
                <c:pt idx="78">
                  <c:v>4259990.5979938284</c:v>
                </c:pt>
                <c:pt idx="79">
                  <c:v>4385727.8973765448</c:v>
                </c:pt>
                <c:pt idx="80">
                  <c:v>4518970.2777777789</c:v>
                </c:pt>
                <c:pt idx="81">
                  <c:v>4657807.5347222229</c:v>
                </c:pt>
                <c:pt idx="82">
                  <c:v>4798061.4891975317</c:v>
                </c:pt>
                <c:pt idx="83">
                  <c:v>4934787.1836419757</c:v>
                </c:pt>
                <c:pt idx="84">
                  <c:v>5068029.5640432099</c:v>
                </c:pt>
                <c:pt idx="85">
                  <c:v>5193095.3703703703</c:v>
                </c:pt>
                <c:pt idx="86">
                  <c:v>5316157.4845679011</c:v>
                </c:pt>
                <c:pt idx="87">
                  <c:v>5437232.0871913582</c:v>
                </c:pt>
                <c:pt idx="88">
                  <c:v>5553085.763888889</c:v>
                </c:pt>
                <c:pt idx="89">
                  <c:v>5665099.2554012351</c:v>
                </c:pt>
                <c:pt idx="90">
                  <c:v>5772714.3325617285</c:v>
                </c:pt>
                <c:pt idx="91">
                  <c:v>5877855.5825617285</c:v>
                </c:pt>
                <c:pt idx="92">
                  <c:v>5969330.555555556</c:v>
                </c:pt>
                <c:pt idx="93">
                  <c:v>6036326.145833334</c:v>
                </c:pt>
                <c:pt idx="94">
                  <c:v>6079833.8618827164</c:v>
                </c:pt>
                <c:pt idx="95">
                  <c:v>6105812.6427469142</c:v>
                </c:pt>
                <c:pt idx="96">
                  <c:v>6123938.4606481483</c:v>
                </c:pt>
                <c:pt idx="97">
                  <c:v>6136882.9050925924</c:v>
                </c:pt>
                <c:pt idx="98">
                  <c:v>6144326.8595679011</c:v>
                </c:pt>
                <c:pt idx="99">
                  <c:v>6147350.8256172836</c:v>
                </c:pt>
                <c:pt idx="100">
                  <c:v>6148515.8256172836</c:v>
                </c:pt>
                <c:pt idx="101">
                  <c:v>6148950.9027777771</c:v>
                </c:pt>
                <c:pt idx="102">
                  <c:v>6148950.9027777771</c:v>
                </c:pt>
                <c:pt idx="103">
                  <c:v>6148950.9027777771</c:v>
                </c:pt>
                <c:pt idx="104">
                  <c:v>6148950.9027777771</c:v>
                </c:pt>
                <c:pt idx="105">
                  <c:v>6148950.9027777771</c:v>
                </c:pt>
                <c:pt idx="106">
                  <c:v>6148950.9027777771</c:v>
                </c:pt>
                <c:pt idx="107">
                  <c:v>6148950.9027777771</c:v>
                </c:pt>
                <c:pt idx="108">
                  <c:v>6148950.9027777771</c:v>
                </c:pt>
                <c:pt idx="109">
                  <c:v>6148950.9027777771</c:v>
                </c:pt>
                <c:pt idx="110">
                  <c:v>6148950.9027777771</c:v>
                </c:pt>
                <c:pt idx="111">
                  <c:v>6148950.9027777771</c:v>
                </c:pt>
                <c:pt idx="112">
                  <c:v>6148950.9027777771</c:v>
                </c:pt>
                <c:pt idx="113">
                  <c:v>6148950.9027777771</c:v>
                </c:pt>
                <c:pt idx="114">
                  <c:v>6148950.9027777771</c:v>
                </c:pt>
                <c:pt idx="115">
                  <c:v>6148950.9027777771</c:v>
                </c:pt>
                <c:pt idx="116">
                  <c:v>6148950.9027777771</c:v>
                </c:pt>
                <c:pt idx="117">
                  <c:v>6148950.9027777771</c:v>
                </c:pt>
                <c:pt idx="118">
                  <c:v>6148950.9027777771</c:v>
                </c:pt>
                <c:pt idx="119">
                  <c:v>6148950.9027777771</c:v>
                </c:pt>
                <c:pt idx="120">
                  <c:v>6148950.9027777771</c:v>
                </c:pt>
                <c:pt idx="121">
                  <c:v>6148950.9027777771</c:v>
                </c:pt>
                <c:pt idx="122">
                  <c:v>6148950.9027777771</c:v>
                </c:pt>
                <c:pt idx="123">
                  <c:v>6148950.9027777771</c:v>
                </c:pt>
                <c:pt idx="124">
                  <c:v>6148950.9027777771</c:v>
                </c:pt>
                <c:pt idx="125">
                  <c:v>6148950.9027777771</c:v>
                </c:pt>
                <c:pt idx="126">
                  <c:v>6148950.9027777771</c:v>
                </c:pt>
                <c:pt idx="127">
                  <c:v>6148950.9027777771</c:v>
                </c:pt>
                <c:pt idx="128">
                  <c:v>6148950.9027777771</c:v>
                </c:pt>
                <c:pt idx="129">
                  <c:v>6148950.9027777771</c:v>
                </c:pt>
                <c:pt idx="130">
                  <c:v>6148950.9027777771</c:v>
                </c:pt>
                <c:pt idx="131">
                  <c:v>6148950.9027777771</c:v>
                </c:pt>
                <c:pt idx="132">
                  <c:v>6148950.9027777771</c:v>
                </c:pt>
                <c:pt idx="133">
                  <c:v>6148950.9027777771</c:v>
                </c:pt>
                <c:pt idx="134">
                  <c:v>6148950.9027777771</c:v>
                </c:pt>
                <c:pt idx="135">
                  <c:v>6148950.9027777771</c:v>
                </c:pt>
                <c:pt idx="136">
                  <c:v>6148950.9027777771</c:v>
                </c:pt>
                <c:pt idx="137">
                  <c:v>6148950.9027777771</c:v>
                </c:pt>
                <c:pt idx="138">
                  <c:v>6148950.9027777771</c:v>
                </c:pt>
                <c:pt idx="139">
                  <c:v>6148950.9027777771</c:v>
                </c:pt>
                <c:pt idx="140">
                  <c:v>6148950.9027777771</c:v>
                </c:pt>
                <c:pt idx="141">
                  <c:v>6148954.4984567892</c:v>
                </c:pt>
                <c:pt idx="142">
                  <c:v>6149279.008487653</c:v>
                </c:pt>
                <c:pt idx="143">
                  <c:v>6152623.8888888871</c:v>
                </c:pt>
                <c:pt idx="144">
                  <c:v>6164929.2013888871</c:v>
                </c:pt>
                <c:pt idx="145">
                  <c:v>6189106.5470678993</c:v>
                </c:pt>
                <c:pt idx="146">
                  <c:v>6221216.8595678993</c:v>
                </c:pt>
                <c:pt idx="147">
                  <c:v>6256814.980709875</c:v>
                </c:pt>
                <c:pt idx="148">
                  <c:v>6295705.8449074058</c:v>
                </c:pt>
                <c:pt idx="149">
                  <c:v>6342435.2893518498</c:v>
                </c:pt>
                <c:pt idx="150">
                  <c:v>6400429.996141973</c:v>
                </c:pt>
                <c:pt idx="151">
                  <c:v>6469403.209876541</c:v>
                </c:pt>
                <c:pt idx="152">
                  <c:v>6546048.7037037015</c:v>
                </c:pt>
                <c:pt idx="153">
                  <c:v>6625876.3734567882</c:v>
                </c:pt>
                <c:pt idx="154">
                  <c:v>6703575.4012345662</c:v>
                </c:pt>
                <c:pt idx="155">
                  <c:v>6770081.0802469123</c:v>
                </c:pt>
                <c:pt idx="156">
                  <c:v>6815994.3055555541</c:v>
                </c:pt>
                <c:pt idx="157">
                  <c:v>6842898.0748456772</c:v>
                </c:pt>
                <c:pt idx="158">
                  <c:v>6858799.0663580233</c:v>
                </c:pt>
                <c:pt idx="159">
                  <c:v>6871743.5108024674</c:v>
                </c:pt>
                <c:pt idx="160">
                  <c:v>6886014.7608024674</c:v>
                </c:pt>
                <c:pt idx="161">
                  <c:v>6903886.1844135784</c:v>
                </c:pt>
                <c:pt idx="162">
                  <c:v>6930479.8263888871</c:v>
                </c:pt>
                <c:pt idx="163">
                  <c:v>6966797.0833333312</c:v>
                </c:pt>
                <c:pt idx="164">
                  <c:v>7016018.3333333312</c:v>
                </c:pt>
                <c:pt idx="165">
                  <c:v>7074470.5902777752</c:v>
                </c:pt>
                <c:pt idx="166">
                  <c:v>7142946.7013888862</c:v>
                </c:pt>
                <c:pt idx="167">
                  <c:v>7221175.1929012323</c:v>
                </c:pt>
                <c:pt idx="168">
                  <c:v>7308119.6103395037</c:v>
                </c:pt>
                <c:pt idx="169">
                  <c:v>7400745.2006172817</c:v>
                </c:pt>
                <c:pt idx="170">
                  <c:v>7499827.7314814795</c:v>
                </c:pt>
                <c:pt idx="171">
                  <c:v>7611207.4845678993</c:v>
                </c:pt>
                <c:pt idx="172">
                  <c:v>7735603.5956790103</c:v>
                </c:pt>
                <c:pt idx="173">
                  <c:v>7865407.6080246894</c:v>
                </c:pt>
                <c:pt idx="174">
                  <c:v>7991144.9074074058</c:v>
                </c:pt>
                <c:pt idx="175">
                  <c:v>8101892.7199074058</c:v>
                </c:pt>
                <c:pt idx="176">
                  <c:v>8188278.9081790103</c:v>
                </c:pt>
                <c:pt idx="177">
                  <c:v>8254296.47376543</c:v>
                </c:pt>
                <c:pt idx="178">
                  <c:v>8311835.4282407388</c:v>
                </c:pt>
                <c:pt idx="179">
                  <c:v>8368468.2716049366</c:v>
                </c:pt>
                <c:pt idx="180">
                  <c:v>8428768.7075617258</c:v>
                </c:pt>
                <c:pt idx="181">
                  <c:v>8498240.8217592575</c:v>
                </c:pt>
                <c:pt idx="182">
                  <c:v>8574886.3155864179</c:v>
                </c:pt>
                <c:pt idx="183">
                  <c:v>8653646.0686728377</c:v>
                </c:pt>
                <c:pt idx="184">
                  <c:v>8731874.5601851828</c:v>
                </c:pt>
                <c:pt idx="185">
                  <c:v>8808520.0540123433</c:v>
                </c:pt>
                <c:pt idx="186">
                  <c:v>8880513.6381172817</c:v>
                </c:pt>
                <c:pt idx="187">
                  <c:v>8941748.9506172817</c:v>
                </c:pt>
                <c:pt idx="188">
                  <c:v>8991815.1851851828</c:v>
                </c:pt>
                <c:pt idx="189">
                  <c:v>9031457.5462962948</c:v>
                </c:pt>
                <c:pt idx="190">
                  <c:v>9063567.8587962948</c:v>
                </c:pt>
                <c:pt idx="191">
                  <c:v>9089853.1712962948</c:v>
                </c:pt>
                <c:pt idx="192">
                  <c:v>9112010.6442901213</c:v>
                </c:pt>
                <c:pt idx="193">
                  <c:v>9130910.4320987631</c:v>
                </c:pt>
                <c:pt idx="194">
                  <c:v>9147782.2569444422</c:v>
                </c:pt>
                <c:pt idx="195">
                  <c:v>9162741.1805555541</c:v>
                </c:pt>
                <c:pt idx="196">
                  <c:v>9176786.8016975299</c:v>
                </c:pt>
                <c:pt idx="197">
                  <c:v>9190166.3233024683</c:v>
                </c:pt>
                <c:pt idx="198">
                  <c:v>9203110.7677469123</c:v>
                </c:pt>
                <c:pt idx="199">
                  <c:v>9216055.2121913563</c:v>
                </c:pt>
                <c:pt idx="200">
                  <c:v>9228999.6566358004</c:v>
                </c:pt>
                <c:pt idx="201">
                  <c:v>9241944.1010802444</c:v>
                </c:pt>
                <c:pt idx="202">
                  <c:v>9255989.7222222202</c:v>
                </c:pt>
                <c:pt idx="203">
                  <c:v>9271181.4660493806</c:v>
                </c:pt>
                <c:pt idx="204">
                  <c:v>9288800.293209875</c:v>
                </c:pt>
                <c:pt idx="205">
                  <c:v>9309025.987654319</c:v>
                </c:pt>
                <c:pt idx="206">
                  <c:v>9333499.077932097</c:v>
                </c:pt>
                <c:pt idx="207">
                  <c:v>9365950.0810185168</c:v>
                </c:pt>
                <c:pt idx="208">
                  <c:v>9406351.1304012332</c:v>
                </c:pt>
                <c:pt idx="209">
                  <c:v>9457269.5408950597</c:v>
                </c:pt>
                <c:pt idx="210">
                  <c:v>9522316.2731481455</c:v>
                </c:pt>
                <c:pt idx="211">
                  <c:v>9601076.0262345653</c:v>
                </c:pt>
                <c:pt idx="212">
                  <c:v>9693125.4089506138</c:v>
                </c:pt>
                <c:pt idx="213">
                  <c:v>9804505.1620370336</c:v>
                </c:pt>
                <c:pt idx="214">
                  <c:v>9930915.7523148116</c:v>
                </c:pt>
                <c:pt idx="215">
                  <c:v>10069047.357253084</c:v>
                </c:pt>
                <c:pt idx="216">
                  <c:v>10216492.669753084</c:v>
                </c:pt>
                <c:pt idx="217">
                  <c:v>10372056.126543207</c:v>
                </c:pt>
                <c:pt idx="218">
                  <c:v>10539040.358796293</c:v>
                </c:pt>
                <c:pt idx="219">
                  <c:v>10721071.608796293</c:v>
                </c:pt>
                <c:pt idx="220">
                  <c:v>10920488.865740737</c:v>
                </c:pt>
                <c:pt idx="221">
                  <c:v>11136319.498456785</c:v>
                </c:pt>
                <c:pt idx="222">
                  <c:v>11366475.316358021</c:v>
                </c:pt>
                <c:pt idx="223">
                  <c:v>11607677.060185181</c:v>
                </c:pt>
                <c:pt idx="224">
                  <c:v>11857333.144290119</c:v>
                </c:pt>
                <c:pt idx="225">
                  <c:v>12110793.456790119</c:v>
                </c:pt>
                <c:pt idx="226">
                  <c:v>12368086.76311728</c:v>
                </c:pt>
                <c:pt idx="227">
                  <c:v>12628273.692129625</c:v>
                </c:pt>
                <c:pt idx="228">
                  <c:v>12892343.954475304</c:v>
                </c:pt>
                <c:pt idx="229">
                  <c:v>13162293.152006168</c:v>
                </c:pt>
                <c:pt idx="230">
                  <c:v>13437190.902777772</c:v>
                </c:pt>
                <c:pt idx="231">
                  <c:v>13717082.152777772</c:v>
                </c:pt>
                <c:pt idx="232">
                  <c:v>14001000.563271599</c:v>
                </c:pt>
                <c:pt idx="233">
                  <c:v>14287958.221450612</c:v>
                </c:pt>
                <c:pt idx="234">
                  <c:v>14574915.879629625</c:v>
                </c:pt>
                <c:pt idx="235">
                  <c:v>14858834.290123452</c:v>
                </c:pt>
                <c:pt idx="236">
                  <c:v>15129769.602623452</c:v>
                </c:pt>
                <c:pt idx="237">
                  <c:v>15381324.205246909</c:v>
                </c:pt>
                <c:pt idx="238">
                  <c:v>15615133.233024687</c:v>
                </c:pt>
                <c:pt idx="239">
                  <c:v>15838068.927469131</c:v>
                </c:pt>
                <c:pt idx="240">
                  <c:v>16055665.038580243</c:v>
                </c:pt>
                <c:pt idx="241">
                  <c:v>16266242.384259256</c:v>
                </c:pt>
                <c:pt idx="242">
                  <c:v>16463969.672067897</c:v>
                </c:pt>
                <c:pt idx="243">
                  <c:v>16640381.774691354</c:v>
                </c:pt>
                <c:pt idx="244">
                  <c:v>16795198.229166664</c:v>
                </c:pt>
                <c:pt idx="245">
                  <c:v>16935452.183641974</c:v>
                </c:pt>
                <c:pt idx="246">
                  <c:v>17058514.297839504</c:v>
                </c:pt>
                <c:pt idx="247">
                  <c:v>17166129.374999996</c:v>
                </c:pt>
                <c:pt idx="248">
                  <c:v>17259912.77391975</c:v>
                </c:pt>
                <c:pt idx="249">
                  <c:v>17335511.925154317</c:v>
                </c:pt>
                <c:pt idx="250">
                  <c:v>17392144.768518515</c:v>
                </c:pt>
                <c:pt idx="251">
                  <c:v>17436447.129629627</c:v>
                </c:pt>
                <c:pt idx="252">
                  <c:v>17475712.843364194</c:v>
                </c:pt>
                <c:pt idx="253">
                  <c:v>17513122.287808638</c:v>
                </c:pt>
                <c:pt idx="254">
                  <c:v>17547303.71141975</c:v>
                </c:pt>
                <c:pt idx="255">
                  <c:v>17577737.538580243</c:v>
                </c:pt>
                <c:pt idx="256">
                  <c:v>17606218.912037034</c:v>
                </c:pt>
                <c:pt idx="257">
                  <c:v>17634700.285493825</c:v>
                </c:pt>
                <c:pt idx="258">
                  <c:v>17661915.979938269</c:v>
                </c:pt>
                <c:pt idx="259">
                  <c:v>17684073.452932097</c:v>
                </c:pt>
                <c:pt idx="260">
                  <c:v>17702973.240740739</c:v>
                </c:pt>
                <c:pt idx="261">
                  <c:v>17724292.021604937</c:v>
                </c:pt>
                <c:pt idx="262">
                  <c:v>17753094.309413578</c:v>
                </c:pt>
                <c:pt idx="263">
                  <c:v>17791240.868055552</c:v>
                </c:pt>
                <c:pt idx="264">
                  <c:v>17839624.324845675</c:v>
                </c:pt>
                <c:pt idx="265">
                  <c:v>17898997.07561728</c:v>
                </c:pt>
                <c:pt idx="266">
                  <c:v>17973040.196759254</c:v>
                </c:pt>
                <c:pt idx="267">
                  <c:v>18067988.595679007</c:v>
                </c:pt>
                <c:pt idx="268">
                  <c:v>18185136.716820981</c:v>
                </c:pt>
                <c:pt idx="269">
                  <c:v>18321862.411265425</c:v>
                </c:pt>
                <c:pt idx="270">
                  <c:v>18471500.189043202</c:v>
                </c:pt>
                <c:pt idx="271">
                  <c:v>18636938.279320978</c:v>
                </c:pt>
                <c:pt idx="272">
                  <c:v>18814147.723765422</c:v>
                </c:pt>
                <c:pt idx="273">
                  <c:v>19003533.036265422</c:v>
                </c:pt>
                <c:pt idx="274">
                  <c:v>19193744.456018507</c:v>
                </c:pt>
                <c:pt idx="275">
                  <c:v>19380662.233796284</c:v>
                </c:pt>
                <c:pt idx="276">
                  <c:v>19565128.657407396</c:v>
                </c:pt>
                <c:pt idx="277">
                  <c:v>19736794.463734556</c:v>
                </c:pt>
                <c:pt idx="278">
                  <c:v>19886432.241512332</c:v>
                </c:pt>
                <c:pt idx="279">
                  <c:v>20016236.253858011</c:v>
                </c:pt>
                <c:pt idx="280">
                  <c:v>20122610.821759246</c:v>
                </c:pt>
                <c:pt idx="281">
                  <c:v>20208440.57870369</c:v>
                </c:pt>
                <c:pt idx="282">
                  <c:v>20266892.835648134</c:v>
                </c:pt>
                <c:pt idx="283">
                  <c:v>20308059.764660481</c:v>
                </c:pt>
                <c:pt idx="284">
                  <c:v>20344739.286265418</c:v>
                </c:pt>
                <c:pt idx="285">
                  <c:v>20391879.537037022</c:v>
                </c:pt>
                <c:pt idx="286">
                  <c:v>20455483.503086407</c:v>
                </c:pt>
                <c:pt idx="287">
                  <c:v>20537468.580246899</c:v>
                </c:pt>
                <c:pt idx="288">
                  <c:v>20641995.868055541</c:v>
                </c:pt>
                <c:pt idx="289">
                  <c:v>20767733.167438257</c:v>
                </c:pt>
                <c:pt idx="290">
                  <c:v>20916638.325617269</c:v>
                </c:pt>
                <c:pt idx="291">
                  <c:v>21090669.189814799</c:v>
                </c:pt>
                <c:pt idx="292">
                  <c:v>21291783.607253071</c:v>
                </c:pt>
                <c:pt idx="293">
                  <c:v>21509379.718364183</c:v>
                </c:pt>
                <c:pt idx="294">
                  <c:v>21732315.412808627</c:v>
                </c:pt>
                <c:pt idx="295">
                  <c:v>21949911.523919739</c:v>
                </c:pt>
                <c:pt idx="296">
                  <c:v>22157886.496913567</c:v>
                </c:pt>
                <c:pt idx="297">
                  <c:v>22359000.91435184</c:v>
                </c:pt>
                <c:pt idx="298">
                  <c:v>22555885.91435184</c:v>
                </c:pt>
                <c:pt idx="299">
                  <c:v>22751930.424382705</c:v>
                </c:pt>
                <c:pt idx="300">
                  <c:v>22948815.424382705</c:v>
                </c:pt>
                <c:pt idx="301">
                  <c:v>23148232.681327149</c:v>
                </c:pt>
                <c:pt idx="302">
                  <c:v>23349347.098765422</c:v>
                </c:pt>
                <c:pt idx="303">
                  <c:v>23550461.516203694</c:v>
                </c:pt>
                <c:pt idx="304">
                  <c:v>23749878.773148138</c:v>
                </c:pt>
                <c:pt idx="305">
                  <c:v>23945084.591049373</c:v>
                </c:pt>
                <c:pt idx="306">
                  <c:v>24133645.594135791</c:v>
                </c:pt>
                <c:pt idx="307">
                  <c:v>24314062.384259246</c:v>
                </c:pt>
                <c:pt idx="308">
                  <c:v>24482599.949845664</c:v>
                </c:pt>
                <c:pt idx="309">
                  <c:v>24639662.804783937</c:v>
                </c:pt>
                <c:pt idx="310">
                  <c:v>24789300.582561713</c:v>
                </c:pt>
                <c:pt idx="311">
                  <c:v>24935293.240740724</c:v>
                </c:pt>
                <c:pt idx="312">
                  <c:v>25079840.435956772</c:v>
                </c:pt>
                <c:pt idx="313">
                  <c:v>25221518.27932097</c:v>
                </c:pt>
                <c:pt idx="314">
                  <c:v>25359649.884259243</c:v>
                </c:pt>
                <c:pt idx="315">
                  <c:v>25492892.264660478</c:v>
                </c:pt>
                <c:pt idx="316">
                  <c:v>25618629.564043194</c:v>
                </c:pt>
                <c:pt idx="317">
                  <c:v>25735129.564043194</c:v>
                </c:pt>
                <c:pt idx="318">
                  <c:v>25841504.131944429</c:v>
                </c:pt>
                <c:pt idx="319">
                  <c:v>25939396.493055541</c:v>
                </c:pt>
                <c:pt idx="320">
                  <c:v>26029728.040123444</c:v>
                </c:pt>
                <c:pt idx="321">
                  <c:v>26110630.81790122</c:v>
                </c:pt>
                <c:pt idx="322">
                  <c:v>26181106.126543194</c:v>
                </c:pt>
                <c:pt idx="323">
                  <c:v>26242341.439043194</c:v>
                </c:pt>
                <c:pt idx="324">
                  <c:v>26301253.043981466</c:v>
                </c:pt>
                <c:pt idx="325">
                  <c:v>26356986.967592578</c:v>
                </c:pt>
                <c:pt idx="326">
                  <c:v>26412720.89120369</c:v>
                </c:pt>
                <c:pt idx="327">
                  <c:v>26465801.20370369</c:v>
                </c:pt>
                <c:pt idx="328">
                  <c:v>26517148.398919739</c:v>
                </c:pt>
                <c:pt idx="329">
                  <c:v>26568495.594135787</c:v>
                </c:pt>
                <c:pt idx="330">
                  <c:v>26618561.82870369</c:v>
                </c:pt>
                <c:pt idx="331">
                  <c:v>26667363.283179</c:v>
                </c:pt>
                <c:pt idx="332">
                  <c:v>26705140.385802455</c:v>
                </c:pt>
                <c:pt idx="333">
                  <c:v>26732669.803240728</c:v>
                </c:pt>
                <c:pt idx="334">
                  <c:v>26758343.850308631</c:v>
                </c:pt>
                <c:pt idx="335">
                  <c:v>26783413.823302459</c:v>
                </c:pt>
                <c:pt idx="336">
                  <c:v>26806139.413580235</c:v>
                </c:pt>
                <c:pt idx="337">
                  <c:v>26828015.524691347</c:v>
                </c:pt>
                <c:pt idx="338">
                  <c:v>26848241.219135791</c:v>
                </c:pt>
                <c:pt idx="339">
                  <c:v>26867141.006944433</c:v>
                </c:pt>
                <c:pt idx="340">
                  <c:v>26885523.016975299</c:v>
                </c:pt>
                <c:pt idx="341">
                  <c:v>26904422.80478394</c:v>
                </c:pt>
                <c:pt idx="342">
                  <c:v>26925741.585648138</c:v>
                </c:pt>
                <c:pt idx="343">
                  <c:v>26954222.959104929</c:v>
                </c:pt>
                <c:pt idx="344">
                  <c:v>26994243.76543209</c:v>
                </c:pt>
                <c:pt idx="345">
                  <c:v>27046453.923611101</c:v>
                </c:pt>
                <c:pt idx="346">
                  <c:v>27102636.408179004</c:v>
                </c:pt>
                <c:pt idx="347">
                  <c:v>27160175.362654313</c:v>
                </c:pt>
                <c:pt idx="348">
                  <c:v>27218627.619598757</c:v>
                </c:pt>
                <c:pt idx="349">
                  <c:v>27281278.730709869</c:v>
                </c:pt>
                <c:pt idx="350">
                  <c:v>27344882.696759254</c:v>
                </c:pt>
                <c:pt idx="351">
                  <c:v>27410900.262345672</c:v>
                </c:pt>
                <c:pt idx="352">
                  <c:v>27479873.476080239</c:v>
                </c:pt>
                <c:pt idx="353">
                  <c:v>27550853.078703694</c:v>
                </c:pt>
                <c:pt idx="354">
                  <c:v>27622338.773148138</c:v>
                </c:pt>
                <c:pt idx="355">
                  <c:v>27693318.375771593</c:v>
                </c:pt>
                <c:pt idx="356">
                  <c:v>27763793.684413567</c:v>
                </c:pt>
                <c:pt idx="357">
                  <c:v>27833766.496913567</c:v>
                </c:pt>
                <c:pt idx="358">
                  <c:v>27903739.309413567</c:v>
                </c:pt>
                <c:pt idx="359">
                  <c:v>27974718.912037022</c:v>
                </c:pt>
                <c:pt idx="360">
                  <c:v>28046204.606481466</c:v>
                </c:pt>
                <c:pt idx="361">
                  <c:v>28116679.91512344</c:v>
                </c:pt>
                <c:pt idx="362">
                  <c:v>28181726.647376526</c:v>
                </c:pt>
                <c:pt idx="363">
                  <c:v>28237909.131944429</c:v>
                </c:pt>
                <c:pt idx="364">
                  <c:v>28286292.588734552</c:v>
                </c:pt>
                <c:pt idx="365">
                  <c:v>28329405.679012328</c:v>
                </c:pt>
                <c:pt idx="366">
                  <c:v>28369426.485339489</c:v>
                </c:pt>
                <c:pt idx="367">
                  <c:v>28407944.297839489</c:v>
                </c:pt>
                <c:pt idx="368">
                  <c:v>28446462.110339489</c:v>
                </c:pt>
                <c:pt idx="369">
                  <c:v>28485352.974537019</c:v>
                </c:pt>
                <c:pt idx="370">
                  <c:v>28525754.023919735</c:v>
                </c:pt>
                <c:pt idx="371">
                  <c:v>28569658.163580228</c:v>
                </c:pt>
                <c:pt idx="372">
                  <c:v>28619301.006944425</c:v>
                </c:pt>
                <c:pt idx="373">
                  <c:v>28672381.319444425</c:v>
                </c:pt>
                <c:pt idx="374">
                  <c:v>28726338.977623437</c:v>
                </c:pt>
                <c:pt idx="375">
                  <c:v>28777257.388117265</c:v>
                </c:pt>
                <c:pt idx="376">
                  <c:v>28818040.478395041</c:v>
                </c:pt>
                <c:pt idx="377">
                  <c:v>28846202.735339485</c:v>
                </c:pt>
                <c:pt idx="378">
                  <c:v>28864842.735339485</c:v>
                </c:pt>
                <c:pt idx="379">
                  <c:v>28877572.33796294</c:v>
                </c:pt>
                <c:pt idx="380">
                  <c:v>28886924.699074052</c:v>
                </c:pt>
                <c:pt idx="381">
                  <c:v>28894045.04243825</c:v>
                </c:pt>
                <c:pt idx="382">
                  <c:v>28899798.128858004</c:v>
                </c:pt>
                <c:pt idx="383">
                  <c:v>28904458.128858004</c:v>
                </c:pt>
                <c:pt idx="384">
                  <c:v>28907803.009259239</c:v>
                </c:pt>
                <c:pt idx="385">
                  <c:v>28909961.315586399</c:v>
                </c:pt>
                <c:pt idx="386">
                  <c:v>28911191.936728373</c:v>
                </c:pt>
                <c:pt idx="387">
                  <c:v>28911667.465277757</c:v>
                </c:pt>
                <c:pt idx="388">
                  <c:v>28911740.277777757</c:v>
                </c:pt>
                <c:pt idx="389">
                  <c:v>28911740.277777757</c:v>
                </c:pt>
                <c:pt idx="390">
                  <c:v>28911740.277777757</c:v>
                </c:pt>
                <c:pt idx="391">
                  <c:v>28911740.277777757</c:v>
                </c:pt>
                <c:pt idx="392">
                  <c:v>28911740.277777757</c:v>
                </c:pt>
                <c:pt idx="393">
                  <c:v>28911740.277777757</c:v>
                </c:pt>
                <c:pt idx="394">
                  <c:v>28911740.277777757</c:v>
                </c:pt>
                <c:pt idx="395">
                  <c:v>28911762.750771586</c:v>
                </c:pt>
                <c:pt idx="396">
                  <c:v>28912159.174382698</c:v>
                </c:pt>
                <c:pt idx="397">
                  <c:v>28914230.28549381</c:v>
                </c:pt>
                <c:pt idx="398">
                  <c:v>28920422.943672821</c:v>
                </c:pt>
                <c:pt idx="399">
                  <c:v>28934022.700617265</c:v>
                </c:pt>
                <c:pt idx="400">
                  <c:v>28958793.333333313</c:v>
                </c:pt>
                <c:pt idx="401">
                  <c:v>28998059.047067881</c:v>
                </c:pt>
                <c:pt idx="402">
                  <c:v>29050703.383487634</c:v>
                </c:pt>
                <c:pt idx="403">
                  <c:v>29109614.988425907</c:v>
                </c:pt>
                <c:pt idx="404">
                  <c:v>29168526.593364179</c:v>
                </c:pt>
                <c:pt idx="405">
                  <c:v>29224260.516975291</c:v>
                </c:pt>
                <c:pt idx="406">
                  <c:v>29273061.971450601</c:v>
                </c:pt>
                <c:pt idx="407">
                  <c:v>29315001.971450601</c:v>
                </c:pt>
                <c:pt idx="408">
                  <c:v>29351681.493055537</c:v>
                </c:pt>
                <c:pt idx="409">
                  <c:v>29383115.817901216</c:v>
                </c:pt>
                <c:pt idx="410">
                  <c:v>29409094.598765414</c:v>
                </c:pt>
                <c:pt idx="411">
                  <c:v>29430137.411265414</c:v>
                </c:pt>
                <c:pt idx="412">
                  <c:v>29448263.229166649</c:v>
                </c:pt>
                <c:pt idx="413">
                  <c:v>29465631.257716034</c:v>
                </c:pt>
                <c:pt idx="414">
                  <c:v>29483250.084876526</c:v>
                </c:pt>
                <c:pt idx="415">
                  <c:v>29501375.902777761</c:v>
                </c:pt>
                <c:pt idx="416">
                  <c:v>29520275.690586403</c:v>
                </c:pt>
                <c:pt idx="417">
                  <c:v>29540232.608024675</c:v>
                </c:pt>
                <c:pt idx="418">
                  <c:v>29562958.198302452</c:v>
                </c:pt>
                <c:pt idx="419">
                  <c:v>29590173.892746896</c:v>
                </c:pt>
                <c:pt idx="420">
                  <c:v>29621608.217592575</c:v>
                </c:pt>
                <c:pt idx="421">
                  <c:v>29654401.709104922</c:v>
                </c:pt>
                <c:pt idx="422">
                  <c:v>29686173.128858007</c:v>
                </c:pt>
                <c:pt idx="423">
                  <c:v>29714018.067129612</c:v>
                </c:pt>
                <c:pt idx="424">
                  <c:v>29738788.69984566</c:v>
                </c:pt>
                <c:pt idx="425">
                  <c:v>29762379.94984566</c:v>
                </c:pt>
                <c:pt idx="426">
                  <c:v>29786557.295524672</c:v>
                </c:pt>
                <c:pt idx="427">
                  <c:v>29813150.937499981</c:v>
                </c:pt>
                <c:pt idx="428">
                  <c:v>29845944.429012328</c:v>
                </c:pt>
                <c:pt idx="429">
                  <c:v>29891857.65432097</c:v>
                </c:pt>
                <c:pt idx="430">
                  <c:v>29959344.953703687</c:v>
                </c:pt>
                <c:pt idx="431">
                  <c:v>30049107.484567884</c:v>
                </c:pt>
                <c:pt idx="432">
                  <c:v>30149387.376543194</c:v>
                </c:pt>
                <c:pt idx="433">
                  <c:v>30250268.645833317</c:v>
                </c:pt>
                <c:pt idx="434">
                  <c:v>30346978.028549366</c:v>
                </c:pt>
                <c:pt idx="435">
                  <c:v>30438453.001543194</c:v>
                </c:pt>
                <c:pt idx="436">
                  <c:v>30526519.270833317</c:v>
                </c:pt>
                <c:pt idx="437">
                  <c:v>30613463.68827159</c:v>
                </c:pt>
                <c:pt idx="438">
                  <c:v>30697634.93827159</c:v>
                </c:pt>
                <c:pt idx="439">
                  <c:v>30774280.43209875</c:v>
                </c:pt>
                <c:pt idx="440">
                  <c:v>30838363.522376526</c:v>
                </c:pt>
                <c:pt idx="441">
                  <c:v>30885916.377314799</c:v>
                </c:pt>
                <c:pt idx="442">
                  <c:v>30915692.195216034</c:v>
                </c:pt>
                <c:pt idx="443">
                  <c:v>30930651.118827146</c:v>
                </c:pt>
                <c:pt idx="444">
                  <c:v>30935980.814043194</c:v>
                </c:pt>
                <c:pt idx="445">
                  <c:v>30937278.854166649</c:v>
                </c:pt>
                <c:pt idx="446">
                  <c:v>30937430.771604922</c:v>
                </c:pt>
                <c:pt idx="447">
                  <c:v>30937434.367283933</c:v>
                </c:pt>
                <c:pt idx="448">
                  <c:v>30937434.367283933</c:v>
                </c:pt>
                <c:pt idx="449">
                  <c:v>30937434.367283933</c:v>
                </c:pt>
                <c:pt idx="450">
                  <c:v>30937434.367283933</c:v>
                </c:pt>
                <c:pt idx="451">
                  <c:v>30937434.367283933</c:v>
                </c:pt>
                <c:pt idx="452">
                  <c:v>30937434.367283933</c:v>
                </c:pt>
                <c:pt idx="453">
                  <c:v>30937434.367283933</c:v>
                </c:pt>
                <c:pt idx="454">
                  <c:v>30937434.367283933</c:v>
                </c:pt>
                <c:pt idx="455">
                  <c:v>30937434.367283933</c:v>
                </c:pt>
                <c:pt idx="456">
                  <c:v>30937434.367283933</c:v>
                </c:pt>
                <c:pt idx="457">
                  <c:v>30937434.367283933</c:v>
                </c:pt>
                <c:pt idx="458">
                  <c:v>30937434.367283933</c:v>
                </c:pt>
                <c:pt idx="459">
                  <c:v>30937434.367283933</c:v>
                </c:pt>
                <c:pt idx="460">
                  <c:v>30937434.367283933</c:v>
                </c:pt>
                <c:pt idx="461">
                  <c:v>30937434.367283933</c:v>
                </c:pt>
                <c:pt idx="462">
                  <c:v>30937434.367283933</c:v>
                </c:pt>
                <c:pt idx="463">
                  <c:v>30937434.367283933</c:v>
                </c:pt>
                <c:pt idx="464">
                  <c:v>30937434.367283933</c:v>
                </c:pt>
                <c:pt idx="465">
                  <c:v>30937434.367283933</c:v>
                </c:pt>
                <c:pt idx="466">
                  <c:v>30937434.367283933</c:v>
                </c:pt>
                <c:pt idx="467">
                  <c:v>30937434.367283933</c:v>
                </c:pt>
                <c:pt idx="468">
                  <c:v>30937434.367283933</c:v>
                </c:pt>
                <c:pt idx="469">
                  <c:v>30937434.367283933</c:v>
                </c:pt>
                <c:pt idx="470">
                  <c:v>30937434.367283933</c:v>
                </c:pt>
                <c:pt idx="471">
                  <c:v>30937434.367283933</c:v>
                </c:pt>
                <c:pt idx="472">
                  <c:v>30937434.367283933</c:v>
                </c:pt>
                <c:pt idx="473">
                  <c:v>30937434.367283933</c:v>
                </c:pt>
                <c:pt idx="474">
                  <c:v>30937434.367283933</c:v>
                </c:pt>
                <c:pt idx="475">
                  <c:v>30937434.367283933</c:v>
                </c:pt>
                <c:pt idx="476">
                  <c:v>30937434.367283933</c:v>
                </c:pt>
                <c:pt idx="477">
                  <c:v>30937434.367283933</c:v>
                </c:pt>
                <c:pt idx="478">
                  <c:v>30937434.367283933</c:v>
                </c:pt>
                <c:pt idx="479">
                  <c:v>30937434.367283933</c:v>
                </c:pt>
                <c:pt idx="480">
                  <c:v>30937434.367283933</c:v>
                </c:pt>
                <c:pt idx="481">
                  <c:v>30937434.367283933</c:v>
                </c:pt>
                <c:pt idx="482">
                  <c:v>30937434.367283933</c:v>
                </c:pt>
                <c:pt idx="483">
                  <c:v>30937434.367283933</c:v>
                </c:pt>
                <c:pt idx="484">
                  <c:v>30937434.367283933</c:v>
                </c:pt>
                <c:pt idx="485">
                  <c:v>30937434.367283933</c:v>
                </c:pt>
                <c:pt idx="486">
                  <c:v>30937434.367283933</c:v>
                </c:pt>
                <c:pt idx="487">
                  <c:v>30937434.367283933</c:v>
                </c:pt>
                <c:pt idx="488">
                  <c:v>30937434.367283933</c:v>
                </c:pt>
                <c:pt idx="489">
                  <c:v>30937434.367283933</c:v>
                </c:pt>
                <c:pt idx="490">
                  <c:v>30937434.367283933</c:v>
                </c:pt>
                <c:pt idx="491">
                  <c:v>30937434.367283933</c:v>
                </c:pt>
                <c:pt idx="492">
                  <c:v>30937434.367283933</c:v>
                </c:pt>
                <c:pt idx="493">
                  <c:v>30937434.367283933</c:v>
                </c:pt>
                <c:pt idx="494">
                  <c:v>30937434.367283933</c:v>
                </c:pt>
                <c:pt idx="495">
                  <c:v>30937434.367283933</c:v>
                </c:pt>
                <c:pt idx="496">
                  <c:v>30937434.367283933</c:v>
                </c:pt>
                <c:pt idx="497">
                  <c:v>30937434.367283933</c:v>
                </c:pt>
                <c:pt idx="498">
                  <c:v>30937434.367283933</c:v>
                </c:pt>
                <c:pt idx="499">
                  <c:v>30937434.367283933</c:v>
                </c:pt>
                <c:pt idx="500">
                  <c:v>30937434.367283933</c:v>
                </c:pt>
                <c:pt idx="501">
                  <c:v>30937434.367283933</c:v>
                </c:pt>
                <c:pt idx="502">
                  <c:v>30937434.367283933</c:v>
                </c:pt>
                <c:pt idx="503">
                  <c:v>30937434.367283933</c:v>
                </c:pt>
                <c:pt idx="504">
                  <c:v>30937434.367283933</c:v>
                </c:pt>
                <c:pt idx="505">
                  <c:v>30937434.367283933</c:v>
                </c:pt>
                <c:pt idx="506">
                  <c:v>30937434.367283933</c:v>
                </c:pt>
                <c:pt idx="507">
                  <c:v>30937434.367283933</c:v>
                </c:pt>
                <c:pt idx="508">
                  <c:v>30937434.367283933</c:v>
                </c:pt>
                <c:pt idx="509">
                  <c:v>30937434.367283933</c:v>
                </c:pt>
                <c:pt idx="510">
                  <c:v>30937434.367283933</c:v>
                </c:pt>
                <c:pt idx="511">
                  <c:v>30937434.367283933</c:v>
                </c:pt>
                <c:pt idx="512">
                  <c:v>30937434.367283933</c:v>
                </c:pt>
                <c:pt idx="513">
                  <c:v>30937434.367283933</c:v>
                </c:pt>
                <c:pt idx="514">
                  <c:v>30937434.367283933</c:v>
                </c:pt>
                <c:pt idx="515">
                  <c:v>30937456.840277761</c:v>
                </c:pt>
                <c:pt idx="516">
                  <c:v>30938018.66512344</c:v>
                </c:pt>
                <c:pt idx="517">
                  <c:v>30941934.359567884</c:v>
                </c:pt>
                <c:pt idx="518">
                  <c:v>30954450.918209858</c:v>
                </c:pt>
                <c:pt idx="519">
                  <c:v>30979822.02932097</c:v>
                </c:pt>
                <c:pt idx="520">
                  <c:v>31017599.131944425</c:v>
                </c:pt>
                <c:pt idx="521">
                  <c:v>31060712.222222202</c:v>
                </c:pt>
                <c:pt idx="522">
                  <c:v>31103825.312499978</c:v>
                </c:pt>
                <c:pt idx="523">
                  <c:v>31144608.402777754</c:v>
                </c:pt>
                <c:pt idx="524">
                  <c:v>31181651.98688269</c:v>
                </c:pt>
                <c:pt idx="525">
                  <c:v>31214789.764660466</c:v>
                </c:pt>
                <c:pt idx="526">
                  <c:v>31243271.138117258</c:v>
                </c:pt>
                <c:pt idx="527">
                  <c:v>31264867.68518516</c:v>
                </c:pt>
                <c:pt idx="528">
                  <c:v>31277597.287808616</c:v>
                </c:pt>
                <c:pt idx="529">
                  <c:v>31282789.448302444</c:v>
                </c:pt>
                <c:pt idx="530">
                  <c:v>31284227.719907381</c:v>
                </c:pt>
                <c:pt idx="531">
                  <c:v>31284587.287808616</c:v>
                </c:pt>
                <c:pt idx="532">
                  <c:v>31284677.179783925</c:v>
                </c:pt>
                <c:pt idx="533">
                  <c:v>31284677.179783925</c:v>
                </c:pt>
                <c:pt idx="534">
                  <c:v>31284677.179783925</c:v>
                </c:pt>
                <c:pt idx="535">
                  <c:v>31284677.179783925</c:v>
                </c:pt>
                <c:pt idx="536">
                  <c:v>31284680.775462937</c:v>
                </c:pt>
                <c:pt idx="537">
                  <c:v>31284810.219907381</c:v>
                </c:pt>
                <c:pt idx="538">
                  <c:v>31285730.713734541</c:v>
                </c:pt>
                <c:pt idx="539">
                  <c:v>31288161.392746888</c:v>
                </c:pt>
                <c:pt idx="540">
                  <c:v>31294205.729166642</c:v>
                </c:pt>
                <c:pt idx="541">
                  <c:v>31309397.472993802</c:v>
                </c:pt>
                <c:pt idx="542">
                  <c:v>31341168.892746888</c:v>
                </c:pt>
                <c:pt idx="543">
                  <c:v>31389136.149691332</c:v>
                </c:pt>
                <c:pt idx="544">
                  <c:v>31443093.807870343</c:v>
                </c:pt>
                <c:pt idx="545">
                  <c:v>31497051.466049355</c:v>
                </c:pt>
                <c:pt idx="546">
                  <c:v>31550131.778549355</c:v>
                </c:pt>
                <c:pt idx="547">
                  <c:v>31600198.013117258</c:v>
                </c:pt>
                <c:pt idx="548">
                  <c:v>31644900.393518493</c:v>
                </c:pt>
                <c:pt idx="549">
                  <c:v>31681217.650462937</c:v>
                </c:pt>
                <c:pt idx="550">
                  <c:v>31711983.179012321</c:v>
                </c:pt>
                <c:pt idx="551">
                  <c:v>31738576.820987631</c:v>
                </c:pt>
                <c:pt idx="552">
                  <c:v>31762460.219907384</c:v>
                </c:pt>
                <c:pt idx="553">
                  <c:v>31783779.000771582</c:v>
                </c:pt>
                <c:pt idx="554">
                  <c:v>31803203.757716026</c:v>
                </c:pt>
                <c:pt idx="555">
                  <c:v>31821585.767746892</c:v>
                </c:pt>
                <c:pt idx="556">
                  <c:v>31838457.592592571</c:v>
                </c:pt>
                <c:pt idx="557">
                  <c:v>31854358.584104918</c:v>
                </c:pt>
                <c:pt idx="558">
                  <c:v>31869784.945987634</c:v>
                </c:pt>
                <c:pt idx="559">
                  <c:v>31885211.307870351</c:v>
                </c:pt>
                <c:pt idx="560">
                  <c:v>31901112.299382698</c:v>
                </c:pt>
                <c:pt idx="561">
                  <c:v>31918231.327160474</c:v>
                </c:pt>
                <c:pt idx="562">
                  <c:v>31937131.114969116</c:v>
                </c:pt>
                <c:pt idx="563">
                  <c:v>31961604.205246892</c:v>
                </c:pt>
                <c:pt idx="564">
                  <c:v>31987582.98611109</c:v>
                </c:pt>
                <c:pt idx="565">
                  <c:v>32013561.766975287</c:v>
                </c:pt>
                <c:pt idx="566">
                  <c:v>32039540.547839485</c:v>
                </c:pt>
                <c:pt idx="567">
                  <c:v>32060859.328703683</c:v>
                </c:pt>
                <c:pt idx="568">
                  <c:v>32070029.209104918</c:v>
                </c:pt>
                <c:pt idx="569">
                  <c:v>32072100.32021603</c:v>
                </c:pt>
                <c:pt idx="570">
                  <c:v>32072100.32021603</c:v>
                </c:pt>
                <c:pt idx="571">
                  <c:v>32072100.32021603</c:v>
                </c:pt>
                <c:pt idx="572">
                  <c:v>32072100.32021603</c:v>
                </c:pt>
                <c:pt idx="573">
                  <c:v>32072100.32021603</c:v>
                </c:pt>
                <c:pt idx="574">
                  <c:v>32072100.32021603</c:v>
                </c:pt>
                <c:pt idx="575">
                  <c:v>32072100.32021603</c:v>
                </c:pt>
                <c:pt idx="576">
                  <c:v>32072100.32021603</c:v>
                </c:pt>
                <c:pt idx="577">
                  <c:v>32072100.32021603</c:v>
                </c:pt>
                <c:pt idx="578">
                  <c:v>32072100.32021603</c:v>
                </c:pt>
                <c:pt idx="579">
                  <c:v>32072100.32021603</c:v>
                </c:pt>
                <c:pt idx="580">
                  <c:v>32072100.32021603</c:v>
                </c:pt>
                <c:pt idx="581">
                  <c:v>32072100.32021603</c:v>
                </c:pt>
                <c:pt idx="582">
                  <c:v>32072100.32021603</c:v>
                </c:pt>
                <c:pt idx="583">
                  <c:v>32072100.32021603</c:v>
                </c:pt>
                <c:pt idx="584">
                  <c:v>32072100.32021603</c:v>
                </c:pt>
                <c:pt idx="585">
                  <c:v>32072100.32021603</c:v>
                </c:pt>
                <c:pt idx="586">
                  <c:v>32072100.32021603</c:v>
                </c:pt>
                <c:pt idx="587">
                  <c:v>32072100.32021603</c:v>
                </c:pt>
                <c:pt idx="588">
                  <c:v>32072100.32021603</c:v>
                </c:pt>
                <c:pt idx="589">
                  <c:v>32072100.32021603</c:v>
                </c:pt>
                <c:pt idx="590">
                  <c:v>32072100.32021603</c:v>
                </c:pt>
                <c:pt idx="591">
                  <c:v>32072100.32021603</c:v>
                </c:pt>
                <c:pt idx="592">
                  <c:v>32072100.32021603</c:v>
                </c:pt>
                <c:pt idx="593">
                  <c:v>32072100.32021603</c:v>
                </c:pt>
                <c:pt idx="594">
                  <c:v>32072100.32021603</c:v>
                </c:pt>
                <c:pt idx="595">
                  <c:v>32072100.32021603</c:v>
                </c:pt>
                <c:pt idx="596">
                  <c:v>32072100.32021603</c:v>
                </c:pt>
                <c:pt idx="597">
                  <c:v>32072100.32021603</c:v>
                </c:pt>
                <c:pt idx="598">
                  <c:v>32072100.32021603</c:v>
                </c:pt>
                <c:pt idx="599">
                  <c:v>32072100.32021603</c:v>
                </c:pt>
                <c:pt idx="600">
                  <c:v>32072100.32021603</c:v>
                </c:pt>
                <c:pt idx="601">
                  <c:v>32072100.32021603</c:v>
                </c:pt>
                <c:pt idx="602">
                  <c:v>32072100.32021603</c:v>
                </c:pt>
                <c:pt idx="603">
                  <c:v>32072100.32021603</c:v>
                </c:pt>
                <c:pt idx="604">
                  <c:v>32072190.21219134</c:v>
                </c:pt>
                <c:pt idx="605">
                  <c:v>32072586.635802452</c:v>
                </c:pt>
                <c:pt idx="606">
                  <c:v>32074657.746913563</c:v>
                </c:pt>
                <c:pt idx="607">
                  <c:v>32082101.701388873</c:v>
                </c:pt>
                <c:pt idx="608">
                  <c:v>32100227.519290108</c:v>
                </c:pt>
                <c:pt idx="609">
                  <c:v>32135468.769290108</c:v>
                </c:pt>
                <c:pt idx="610">
                  <c:v>32193921.026234552</c:v>
                </c:pt>
                <c:pt idx="611">
                  <c:v>32277543.036265418</c:v>
                </c:pt>
                <c:pt idx="612">
                  <c:v>32386405.814043194</c:v>
                </c:pt>
                <c:pt idx="613">
                  <c:v>32521732.789351836</c:v>
                </c:pt>
                <c:pt idx="614">
                  <c:v>32687170.879629612</c:v>
                </c:pt>
                <c:pt idx="615">
                  <c:v>32880704.706790105</c:v>
                </c:pt>
                <c:pt idx="616">
                  <c:v>33090412.797067881</c:v>
                </c:pt>
                <c:pt idx="617">
                  <c:v>33303608.695987634</c:v>
                </c:pt>
                <c:pt idx="618">
                  <c:v>33515057.094907388</c:v>
                </c:pt>
                <c:pt idx="619">
                  <c:v>33725634.440586403</c:v>
                </c:pt>
                <c:pt idx="620">
                  <c:v>33934475.073302455</c:v>
                </c:pt>
                <c:pt idx="621">
                  <c:v>34139863.854166649</c:v>
                </c:pt>
                <c:pt idx="622">
                  <c:v>34338435.22762344</c:v>
                </c:pt>
                <c:pt idx="623">
                  <c:v>34527820.54012344</c:v>
                </c:pt>
                <c:pt idx="624">
                  <c:v>34709043.661265418</c:v>
                </c:pt>
                <c:pt idx="625">
                  <c:v>34886253.105709866</c:v>
                </c:pt>
                <c:pt idx="626">
                  <c:v>35062665.208333321</c:v>
                </c:pt>
                <c:pt idx="627">
                  <c:v>35240673.792438261</c:v>
                </c:pt>
                <c:pt idx="628">
                  <c:v>35423514.969135791</c:v>
                </c:pt>
                <c:pt idx="629">
                  <c:v>35611253.460648134</c:v>
                </c:pt>
                <c:pt idx="630">
                  <c:v>35801464.880401224</c:v>
                </c:pt>
                <c:pt idx="631">
                  <c:v>35991676.300154313</c:v>
                </c:pt>
                <c:pt idx="632">
                  <c:v>36181887.719907403</c:v>
                </c:pt>
                <c:pt idx="633">
                  <c:v>36372927.044753082</c:v>
                </c:pt>
                <c:pt idx="634">
                  <c:v>36568971.554783948</c:v>
                </c:pt>
                <c:pt idx="635">
                  <c:v>36773501.867283948</c:v>
                </c:pt>
                <c:pt idx="636">
                  <c:v>36988452.457561724</c:v>
                </c:pt>
                <c:pt idx="637">
                  <c:v>37215887.245370366</c:v>
                </c:pt>
                <c:pt idx="638">
                  <c:v>37455230.023148142</c:v>
                </c:pt>
                <c:pt idx="639">
                  <c:v>37703939.544753082</c:v>
                </c:pt>
                <c:pt idx="640">
                  <c:v>37956446.10339506</c:v>
                </c:pt>
                <c:pt idx="641">
                  <c:v>38208952.662037037</c:v>
                </c:pt>
                <c:pt idx="642">
                  <c:v>38460507.264660493</c:v>
                </c:pt>
                <c:pt idx="643">
                  <c:v>38710163.348765433</c:v>
                </c:pt>
                <c:pt idx="644">
                  <c:v>38958872.870370373</c:v>
                </c:pt>
                <c:pt idx="645">
                  <c:v>39212333.182870373</c:v>
                </c:pt>
                <c:pt idx="646">
                  <c:v>39477378.773148149</c:v>
                </c:pt>
                <c:pt idx="647">
                  <c:v>39751283.217592597</c:v>
                </c:pt>
                <c:pt idx="648">
                  <c:v>40028172.974537045</c:v>
                </c:pt>
                <c:pt idx="649">
                  <c:v>40309068.317901239</c:v>
                </c:pt>
                <c:pt idx="650">
                  <c:v>40593998.013117291</c:v>
                </c:pt>
                <c:pt idx="651">
                  <c:v>40882990.825617291</c:v>
                </c:pt>
                <c:pt idx="652">
                  <c:v>41174025.983796306</c:v>
                </c:pt>
                <c:pt idx="653">
                  <c:v>41464039.07021606</c:v>
                </c:pt>
                <c:pt idx="654">
                  <c:v>41745940.304783963</c:v>
                </c:pt>
                <c:pt idx="655">
                  <c:v>42010010.567129642</c:v>
                </c:pt>
                <c:pt idx="656">
                  <c:v>42254014.243827172</c:v>
                </c:pt>
                <c:pt idx="657">
                  <c:v>42479644.000771619</c:v>
                </c:pt>
                <c:pt idx="658">
                  <c:v>42679908.939043224</c:v>
                </c:pt>
                <c:pt idx="659">
                  <c:v>42847668.939043224</c:v>
                </c:pt>
                <c:pt idx="660">
                  <c:v>42985800.543981493</c:v>
                </c:pt>
                <c:pt idx="661">
                  <c:v>43105559.128086433</c:v>
                </c:pt>
                <c:pt idx="662">
                  <c:v>43211316.138117298</c:v>
                </c:pt>
                <c:pt idx="663">
                  <c:v>43297702.326388903</c:v>
                </c:pt>
                <c:pt idx="664">
                  <c:v>43358469.301697545</c:v>
                </c:pt>
                <c:pt idx="665">
                  <c:v>43396987.114197545</c:v>
                </c:pt>
                <c:pt idx="666">
                  <c:v>43418305.895061739</c:v>
                </c:pt>
                <c:pt idx="667">
                  <c:v>43433732.256944455</c:v>
                </c:pt>
                <c:pt idx="668">
                  <c:v>43446676.701388903</c:v>
                </c:pt>
                <c:pt idx="669">
                  <c:v>43460722.322530881</c:v>
                </c:pt>
                <c:pt idx="670">
                  <c:v>43478341.149691373</c:v>
                </c:pt>
                <c:pt idx="671">
                  <c:v>43510792.152777791</c:v>
                </c:pt>
                <c:pt idx="672">
                  <c:v>43559175.609567918</c:v>
                </c:pt>
                <c:pt idx="673">
                  <c:v>43629650.918209895</c:v>
                </c:pt>
                <c:pt idx="674">
                  <c:v>43721700.300925948</c:v>
                </c:pt>
                <c:pt idx="675">
                  <c:v>43825615.424382739</c:v>
                </c:pt>
                <c:pt idx="676">
                  <c:v>43942115.424382739</c:v>
                </c:pt>
                <c:pt idx="677">
                  <c:v>44071919.436728418</c:v>
                </c:pt>
                <c:pt idx="678">
                  <c:v>44215746.597222246</c:v>
                </c:pt>
                <c:pt idx="679">
                  <c:v>44361739.255401261</c:v>
                </c:pt>
                <c:pt idx="680">
                  <c:v>44509184.567901261</c:v>
                </c:pt>
                <c:pt idx="681">
                  <c:v>44645910.262345709</c:v>
                </c:pt>
                <c:pt idx="682">
                  <c:v>44760476.685956821</c:v>
                </c:pt>
                <c:pt idx="683">
                  <c:v>44851379.047067933</c:v>
                </c:pt>
                <c:pt idx="684">
                  <c:v>44917396.612654351</c:v>
                </c:pt>
                <c:pt idx="685">
                  <c:v>44964126.057098798</c:v>
                </c:pt>
                <c:pt idx="686">
                  <c:v>45004146.863425963</c:v>
                </c:pt>
                <c:pt idx="687">
                  <c:v>45036257.175925963</c:v>
                </c:pt>
                <c:pt idx="688">
                  <c:v>45068367.488425963</c:v>
                </c:pt>
                <c:pt idx="689">
                  <c:v>45109150.578703739</c:v>
                </c:pt>
                <c:pt idx="690">
                  <c:v>45160497.773919791</c:v>
                </c:pt>
                <c:pt idx="691">
                  <c:v>45220798.209876582</c:v>
                </c:pt>
                <c:pt idx="692">
                  <c:v>45293301.481481522</c:v>
                </c:pt>
                <c:pt idx="693">
                  <c:v>45375830.405092634</c:v>
                </c:pt>
                <c:pt idx="694">
                  <c:v>45461660.162037082</c:v>
                </c:pt>
                <c:pt idx="695">
                  <c:v>45548604.579475351</c:v>
                </c:pt>
                <c:pt idx="696">
                  <c:v>45639506.940586463</c:v>
                </c:pt>
                <c:pt idx="697">
                  <c:v>45735627.530864239</c:v>
                </c:pt>
                <c:pt idx="698">
                  <c:v>45834710.061728433</c:v>
                </c:pt>
                <c:pt idx="699">
                  <c:v>45929075.061728433</c:v>
                </c:pt>
                <c:pt idx="700">
                  <c:v>46001068.645833373</c:v>
                </c:pt>
                <c:pt idx="701">
                  <c:v>46060904.340277821</c:v>
                </c:pt>
                <c:pt idx="702">
                  <c:v>46108871.597222269</c:v>
                </c:pt>
                <c:pt idx="703">
                  <c:v>46151591.859567948</c:v>
                </c:pt>
                <c:pt idx="704">
                  <c:v>46191992.908950664</c:v>
                </c:pt>
                <c:pt idx="705">
                  <c:v>46231635.270061776</c:v>
                </c:pt>
                <c:pt idx="706">
                  <c:v>46271277.631172888</c:v>
                </c:pt>
                <c:pt idx="707">
                  <c:v>46310543.344907455</c:v>
                </c:pt>
                <c:pt idx="708">
                  <c:v>46346141.466049433</c:v>
                </c:pt>
                <c:pt idx="709">
                  <c:v>46374943.753858075</c:v>
                </c:pt>
                <c:pt idx="710">
                  <c:v>46395440.023148201</c:v>
                </c:pt>
                <c:pt idx="711">
                  <c:v>46410167.924382769</c:v>
                </c:pt>
                <c:pt idx="712">
                  <c:v>46423112.368827216</c:v>
                </c:pt>
                <c:pt idx="713">
                  <c:v>46438775.146604992</c:v>
                </c:pt>
                <c:pt idx="714">
                  <c:v>46465060.459104992</c:v>
                </c:pt>
                <c:pt idx="715">
                  <c:v>46505081.265432157</c:v>
                </c:pt>
                <c:pt idx="716">
                  <c:v>46547801.527777836</c:v>
                </c:pt>
                <c:pt idx="717">
                  <c:v>46588202.577160552</c:v>
                </c:pt>
                <c:pt idx="718">
                  <c:v>46618968.105709933</c:v>
                </c:pt>
                <c:pt idx="719">
                  <c:v>46636336.134259313</c:v>
                </c:pt>
                <c:pt idx="720">
                  <c:v>46649280.578703761</c:v>
                </c:pt>
                <c:pt idx="721">
                  <c:v>46662225.023148209</c:v>
                </c:pt>
                <c:pt idx="722">
                  <c:v>46677416.766975373</c:v>
                </c:pt>
                <c:pt idx="723">
                  <c:v>46700429.112654388</c:v>
                </c:pt>
                <c:pt idx="724">
                  <c:v>46731194.641203769</c:v>
                </c:pt>
                <c:pt idx="725">
                  <c:v>46769341.199845746</c:v>
                </c:pt>
                <c:pt idx="726">
                  <c:v>46814849.012345746</c:v>
                </c:pt>
                <c:pt idx="727">
                  <c:v>46866626.790123522</c:v>
                </c:pt>
                <c:pt idx="728">
                  <c:v>46930230.756172903</c:v>
                </c:pt>
                <c:pt idx="729">
                  <c:v>47010595.081018582</c:v>
                </c:pt>
                <c:pt idx="730">
                  <c:v>47119457.858796358</c:v>
                </c:pt>
                <c:pt idx="731">
                  <c:v>47247899.108796358</c:v>
                </c:pt>
                <c:pt idx="732">
                  <c:v>47393168.136574134</c:v>
                </c:pt>
                <c:pt idx="733">
                  <c:v>47548731.593364261</c:v>
                </c:pt>
                <c:pt idx="734">
                  <c:v>47706546.844135866</c:v>
                </c:pt>
                <c:pt idx="735">
                  <c:v>47865116.288580313</c:v>
                </c:pt>
                <c:pt idx="736">
                  <c:v>48025199.513888955</c:v>
                </c:pt>
                <c:pt idx="737">
                  <c:v>48186803.711419821</c:v>
                </c:pt>
                <c:pt idx="738">
                  <c:v>48350702.851080313</c:v>
                </c:pt>
                <c:pt idx="739">
                  <c:v>48517687.083333403</c:v>
                </c:pt>
                <c:pt idx="740">
                  <c:v>48689352.889660567</c:v>
                </c:pt>
                <c:pt idx="741">
                  <c:v>48863383.753858097</c:v>
                </c:pt>
                <c:pt idx="742">
                  <c:v>49038206.566358097</c:v>
                </c:pt>
                <c:pt idx="743">
                  <c:v>49222672.989969209</c:v>
                </c:pt>
                <c:pt idx="744">
                  <c:v>49416206.817129701</c:v>
                </c:pt>
                <c:pt idx="745">
                  <c:v>49616471.755401306</c:v>
                </c:pt>
                <c:pt idx="746">
                  <c:v>49817586.172839575</c:v>
                </c:pt>
                <c:pt idx="747">
                  <c:v>50019551.867284022</c:v>
                </c:pt>
                <c:pt idx="748">
                  <c:v>50221517.56172847</c:v>
                </c:pt>
                <c:pt idx="749">
                  <c:v>50424336.331018597</c:v>
                </c:pt>
                <c:pt idx="750">
                  <c:v>50630585.3780865</c:v>
                </c:pt>
                <c:pt idx="751">
                  <c:v>50842906.6280865</c:v>
                </c:pt>
                <c:pt idx="752">
                  <c:v>51062275.408950694</c:v>
                </c:pt>
                <c:pt idx="753">
                  <c:v>51285211.103395142</c:v>
                </c:pt>
                <c:pt idx="754">
                  <c:v>51508146.797839589</c:v>
                </c:pt>
                <c:pt idx="755">
                  <c:v>51730188.067129716</c:v>
                </c:pt>
                <c:pt idx="756">
                  <c:v>51948669.614197619</c:v>
                </c:pt>
                <c:pt idx="757">
                  <c:v>52160118.013117373</c:v>
                </c:pt>
                <c:pt idx="758">
                  <c:v>52363791.655092679</c:v>
                </c:pt>
                <c:pt idx="759">
                  <c:v>52556492.18364206</c:v>
                </c:pt>
                <c:pt idx="760">
                  <c:v>52728157.989969224</c:v>
                </c:pt>
                <c:pt idx="761">
                  <c:v>52866995.246913671</c:v>
                </c:pt>
                <c:pt idx="762">
                  <c:v>52971522.534722313</c:v>
                </c:pt>
                <c:pt idx="763">
                  <c:v>53047121.68595688</c:v>
                </c:pt>
                <c:pt idx="764">
                  <c:v>53097613.109567992</c:v>
                </c:pt>
                <c:pt idx="765">
                  <c:v>53128046.936728485</c:v>
                </c:pt>
                <c:pt idx="766">
                  <c:v>53146428.946759351</c:v>
                </c:pt>
                <c:pt idx="767">
                  <c:v>53159373.391203798</c:v>
                </c:pt>
                <c:pt idx="768">
                  <c:v>53174101.292438366</c:v>
                </c:pt>
                <c:pt idx="769">
                  <c:v>53197113.63811738</c:v>
                </c:pt>
                <c:pt idx="770">
                  <c:v>53229907.129629724</c:v>
                </c:pt>
                <c:pt idx="771">
                  <c:v>53275011.327160589</c:v>
                </c:pt>
                <c:pt idx="772">
                  <c:v>53333922.932098858</c:v>
                </c:pt>
                <c:pt idx="773">
                  <c:v>53415365.960648239</c:v>
                </c:pt>
                <c:pt idx="774">
                  <c:v>53527379.452160582</c:v>
                </c:pt>
                <c:pt idx="775">
                  <c:v>53670488.375771694</c:v>
                </c:pt>
                <c:pt idx="776">
                  <c:v>53848496.959876634</c:v>
                </c:pt>
                <c:pt idx="777">
                  <c:v>54051315.729166761</c:v>
                </c:pt>
                <c:pt idx="778">
                  <c:v>54284208.757716142</c:v>
                </c:pt>
                <c:pt idx="779">
                  <c:v>54547305.489969231</c:v>
                </c:pt>
                <c:pt idx="780">
                  <c:v>54832235.185185283</c:v>
                </c:pt>
                <c:pt idx="781">
                  <c:v>55135675.435956888</c:v>
                </c:pt>
                <c:pt idx="782">
                  <c:v>55457132.735339604</c:v>
                </c:pt>
                <c:pt idx="783">
                  <c:v>55792718.356481582</c:v>
                </c:pt>
                <c:pt idx="784">
                  <c:v>56139378.668981582</c:v>
                </c:pt>
                <c:pt idx="785">
                  <c:v>56493898.236882813</c:v>
                </c:pt>
                <c:pt idx="786">
                  <c:v>56854085.493827261</c:v>
                </c:pt>
                <c:pt idx="787">
                  <c:v>57217694.938271709</c:v>
                </c:pt>
                <c:pt idx="788">
                  <c:v>57585892.469135903</c:v>
                </c:pt>
                <c:pt idx="789">
                  <c:v>57962188.368055657</c:v>
                </c:pt>
                <c:pt idx="790">
                  <c:v>58344322.750771709</c:v>
                </c:pt>
                <c:pt idx="791">
                  <c:v>58727630.223765537</c:v>
                </c:pt>
                <c:pt idx="792">
                  <c:v>59110937.696759365</c:v>
                </c:pt>
                <c:pt idx="793">
                  <c:v>59495420.057870477</c:v>
                </c:pt>
                <c:pt idx="794">
                  <c:v>59883437.870370477</c:v>
                </c:pt>
                <c:pt idx="795">
                  <c:v>60275007.314814925</c:v>
                </c:pt>
                <c:pt idx="796">
                  <c:v>60661844.845679119</c:v>
                </c:pt>
                <c:pt idx="797">
                  <c:v>61024311.763117388</c:v>
                </c:pt>
                <c:pt idx="798">
                  <c:v>61344694.853395164</c:v>
                </c:pt>
                <c:pt idx="799">
                  <c:v>61612677.214506276</c:v>
                </c:pt>
                <c:pt idx="800">
                  <c:v>61831158.761574179</c:v>
                </c:pt>
                <c:pt idx="801">
                  <c:v>62012381.882716157</c:v>
                </c:pt>
                <c:pt idx="802">
                  <c:v>62173224.695216157</c:v>
                </c:pt>
                <c:pt idx="803">
                  <c:v>62327295.945216157</c:v>
                </c:pt>
                <c:pt idx="804">
                  <c:v>62480623.788580351</c:v>
                </c:pt>
                <c:pt idx="805">
                  <c:v>62639949.224537142</c:v>
                </c:pt>
                <c:pt idx="806">
                  <c:v>62819561.481481589</c:v>
                </c:pt>
                <c:pt idx="807">
                  <c:v>63030138.827160604</c:v>
                </c:pt>
                <c:pt idx="808">
                  <c:v>63267629.830247022</c:v>
                </c:pt>
                <c:pt idx="809">
                  <c:v>63517285.914351963</c:v>
                </c:pt>
                <c:pt idx="810">
                  <c:v>63769792.47299394</c:v>
                </c:pt>
                <c:pt idx="811">
                  <c:v>64017557.229938388</c:v>
                </c:pt>
                <c:pt idx="812">
                  <c:v>64254125.042438388</c:v>
                </c:pt>
                <c:pt idx="813">
                  <c:v>64476166.311728515</c:v>
                </c:pt>
                <c:pt idx="814">
                  <c:v>64678132.006172962</c:v>
                </c:pt>
                <c:pt idx="815">
                  <c:v>64849797.812500127</c:v>
                </c:pt>
                <c:pt idx="816">
                  <c:v>64991475.655864321</c:v>
                </c:pt>
                <c:pt idx="817">
                  <c:v>65104762.017747037</c:v>
                </c:pt>
                <c:pt idx="818">
                  <c:v>65191706.435185306</c:v>
                </c:pt>
                <c:pt idx="819">
                  <c:v>65253883.815586537</c:v>
                </c:pt>
                <c:pt idx="820">
                  <c:v>65296996.905864313</c:v>
                </c:pt>
                <c:pt idx="821">
                  <c:v>65326121.905864313</c:v>
                </c:pt>
                <c:pt idx="822">
                  <c:v>65352100.686728507</c:v>
                </c:pt>
                <c:pt idx="823">
                  <c:v>65381225.686728507</c:v>
                </c:pt>
                <c:pt idx="824">
                  <c:v>65422392.615740851</c:v>
                </c:pt>
                <c:pt idx="825">
                  <c:v>65477679.776234679</c:v>
                </c:pt>
                <c:pt idx="826">
                  <c:v>65547652.588734679</c:v>
                </c:pt>
                <c:pt idx="827">
                  <c:v>65632927.71219147</c:v>
                </c:pt>
                <c:pt idx="828">
                  <c:v>65730820.073302582</c:v>
                </c:pt>
                <c:pt idx="829">
                  <c:v>65841567.885802582</c:v>
                </c:pt>
                <c:pt idx="830">
                  <c:v>65965296.099537149</c:v>
                </c:pt>
                <c:pt idx="831">
                  <c:v>66101321.53549394</c:v>
                </c:pt>
                <c:pt idx="832">
                  <c:v>66255392.78549394</c:v>
                </c:pt>
                <c:pt idx="833">
                  <c:v>66429423.64969147</c:v>
                </c:pt>
                <c:pt idx="834">
                  <c:v>66622124.178240851</c:v>
                </c:pt>
                <c:pt idx="835">
                  <c:v>66826654.490740851</c:v>
                </c:pt>
                <c:pt idx="836">
                  <c:v>67035495.123456903</c:v>
                </c:pt>
                <c:pt idx="837">
                  <c:v>67248691.022376657</c:v>
                </c:pt>
                <c:pt idx="838">
                  <c:v>67467172.569444552</c:v>
                </c:pt>
                <c:pt idx="839">
                  <c:v>67690108.263889</c:v>
                </c:pt>
                <c:pt idx="840">
                  <c:v>67916639.637345791</c:v>
                </c:pt>
                <c:pt idx="841">
                  <c:v>68149532.665895179</c:v>
                </c:pt>
                <c:pt idx="842">
                  <c:v>68390734.409722343</c:v>
                </c:pt>
                <c:pt idx="843">
                  <c:v>68638499.166666791</c:v>
                </c:pt>
                <c:pt idx="844">
                  <c:v>68893872.380401358</c:v>
                </c:pt>
                <c:pt idx="845">
                  <c:v>69160874.020061851</c:v>
                </c:pt>
                <c:pt idx="846">
                  <c:v>69439762.974537164</c:v>
                </c:pt>
                <c:pt idx="847">
                  <c:v>69726720.632716179</c:v>
                </c:pt>
                <c:pt idx="848">
                  <c:v>70016733.719135925</c:v>
                </c:pt>
                <c:pt idx="849">
                  <c:v>70308792.746913701</c:v>
                </c:pt>
                <c:pt idx="850">
                  <c:v>70602904.907407522</c:v>
                </c:pt>
                <c:pt idx="851">
                  <c:v>70902181.361882836</c:v>
                </c:pt>
                <c:pt idx="852">
                  <c:v>71211921.242284074</c:v>
                </c:pt>
                <c:pt idx="853">
                  <c:v>71536611.956018642</c:v>
                </c:pt>
                <c:pt idx="854">
                  <c:v>71872197.577160612</c:v>
                </c:pt>
                <c:pt idx="855">
                  <c:v>72214406.439043328</c:v>
                </c:pt>
                <c:pt idx="856">
                  <c:v>72563303.263889</c:v>
                </c:pt>
                <c:pt idx="857">
                  <c:v>72918952.773919865</c:v>
                </c:pt>
                <c:pt idx="858">
                  <c:v>73279140.030864313</c:v>
                </c:pt>
                <c:pt idx="859">
                  <c:v>73640466.219135925</c:v>
                </c:pt>
                <c:pt idx="860">
                  <c:v>74002933.136574194</c:v>
                </c:pt>
                <c:pt idx="861">
                  <c:v>74376906.22685197</c:v>
                </c:pt>
                <c:pt idx="862">
                  <c:v>74766106.118827283</c:v>
                </c:pt>
                <c:pt idx="863">
                  <c:v>75167225.686728522</c:v>
                </c:pt>
                <c:pt idx="864">
                  <c:v>75575583.356481612</c:v>
                </c:pt>
                <c:pt idx="865">
                  <c:v>76001081.628086552</c:v>
                </c:pt>
                <c:pt idx="866">
                  <c:v>76455504.440586552</c:v>
                </c:pt>
                <c:pt idx="867">
                  <c:v>76925395.864197657</c:v>
                </c:pt>
                <c:pt idx="868">
                  <c:v>77401808.950617403</c:v>
                </c:pt>
                <c:pt idx="869">
                  <c:v>77886107.361111224</c:v>
                </c:pt>
                <c:pt idx="870">
                  <c:v>78386370.586419865</c:v>
                </c:pt>
                <c:pt idx="871">
                  <c:v>78905586.635802582</c:v>
                </c:pt>
                <c:pt idx="872">
                  <c:v>79433033.194444552</c:v>
                </c:pt>
                <c:pt idx="873">
                  <c:v>79959103.506944552</c:v>
                </c:pt>
                <c:pt idx="874">
                  <c:v>80481055.868055657</c:v>
                </c:pt>
                <c:pt idx="875">
                  <c:v>80997542.797068</c:v>
                </c:pt>
                <c:pt idx="876">
                  <c:v>81508593.059413686</c:v>
                </c:pt>
                <c:pt idx="877">
                  <c:v>82011542.256944552</c:v>
                </c:pt>
                <c:pt idx="878">
                  <c:v>82502461.211419865</c:v>
                </c:pt>
                <c:pt idx="879">
                  <c:v>82977566.36959888</c:v>
                </c:pt>
                <c:pt idx="880">
                  <c:v>83434549.305555671</c:v>
                </c:pt>
                <c:pt idx="881">
                  <c:v>83880068.317901343</c:v>
                </c:pt>
                <c:pt idx="882">
                  <c:v>84320538.996913686</c:v>
                </c:pt>
                <c:pt idx="883">
                  <c:v>84761009.67592603</c:v>
                </c:pt>
                <c:pt idx="884">
                  <c:v>85188985.370370477</c:v>
                </c:pt>
                <c:pt idx="885">
                  <c:v>85604645.864197642</c:v>
                </c:pt>
                <c:pt idx="886">
                  <c:v>86020306.358024806</c:v>
                </c:pt>
                <c:pt idx="887">
                  <c:v>86435966.85185197</c:v>
                </c:pt>
                <c:pt idx="888">
                  <c:v>86852850.775463074</c:v>
                </c:pt>
                <c:pt idx="889">
                  <c:v>87273415.775463074</c:v>
                </c:pt>
                <c:pt idx="890">
                  <c:v>87696443.815586537</c:v>
                </c:pt>
                <c:pt idx="891">
                  <c:v>88120706.072530985</c:v>
                </c:pt>
                <c:pt idx="892">
                  <c:v>88542501.693672955</c:v>
                </c:pt>
                <c:pt idx="893">
                  <c:v>88959385.61728406</c:v>
                </c:pt>
                <c:pt idx="894">
                  <c:v>89366532.442129731</c:v>
                </c:pt>
                <c:pt idx="895">
                  <c:v>89760478.630401343</c:v>
                </c:pt>
                <c:pt idx="896">
                  <c:v>90137938.630401343</c:v>
                </c:pt>
                <c:pt idx="897">
                  <c:v>90501548.074845791</c:v>
                </c:pt>
                <c:pt idx="898">
                  <c:v>90853813.152006283</c:v>
                </c:pt>
                <c:pt idx="899">
                  <c:v>91200473.464506283</c:v>
                </c:pt>
                <c:pt idx="900">
                  <c:v>91544904.456018627</c:v>
                </c:pt>
                <c:pt idx="901">
                  <c:v>91889335.44753097</c:v>
                </c:pt>
                <c:pt idx="902">
                  <c:v>92232654.475308746</c:v>
                </c:pt>
                <c:pt idx="903">
                  <c:v>92572648.398919851</c:v>
                </c:pt>
                <c:pt idx="904">
                  <c:v>92906040.655864298</c:v>
                </c:pt>
                <c:pt idx="905">
                  <c:v>93226423.746142074</c:v>
                </c:pt>
                <c:pt idx="906">
                  <c:v>93494406.107253179</c:v>
                </c:pt>
                <c:pt idx="907">
                  <c:v>93712887.654321074</c:v>
                </c:pt>
                <c:pt idx="908">
                  <c:v>93894110.775463045</c:v>
                </c:pt>
                <c:pt idx="909">
                  <c:v>94054953.587963045</c:v>
                </c:pt>
                <c:pt idx="910">
                  <c:v>94209024.837963045</c:v>
                </c:pt>
                <c:pt idx="911">
                  <c:v>94362352.681327239</c:v>
                </c:pt>
                <c:pt idx="912">
                  <c:v>94521678.11728403</c:v>
                </c:pt>
                <c:pt idx="913">
                  <c:v>94701290.374228477</c:v>
                </c:pt>
                <c:pt idx="914">
                  <c:v>94911867.719907492</c:v>
                </c:pt>
                <c:pt idx="915">
                  <c:v>95149358.72299391</c:v>
                </c:pt>
                <c:pt idx="916">
                  <c:v>95399014.807098851</c:v>
                </c:pt>
                <c:pt idx="917">
                  <c:v>95661139.807098851</c:v>
                </c:pt>
                <c:pt idx="918">
                  <c:v>95953198.834876627</c:v>
                </c:pt>
                <c:pt idx="919">
                  <c:v>96256639.085648239</c:v>
                </c:pt>
                <c:pt idx="920">
                  <c:v>96571678.09799391</c:v>
                </c:pt>
                <c:pt idx="921">
                  <c:v>96884592.064043298</c:v>
                </c:pt>
                <c:pt idx="922">
                  <c:v>97198567.654321074</c:v>
                </c:pt>
                <c:pt idx="923">
                  <c:v>97516807.719907492</c:v>
                </c:pt>
                <c:pt idx="924">
                  <c:v>97845834.822530955</c:v>
                </c:pt>
                <c:pt idx="925">
                  <c:v>98194731.647376627</c:v>
                </c:pt>
                <c:pt idx="926">
                  <c:v>98561779.459876627</c:v>
                </c:pt>
                <c:pt idx="927">
                  <c:v>98942742.550154403</c:v>
                </c:pt>
                <c:pt idx="928">
                  <c:v>99312091.597222298</c:v>
                </c:pt>
                <c:pt idx="929">
                  <c:v>99665483.020833403</c:v>
                </c:pt>
                <c:pt idx="930">
                  <c:v>100011027.77391982</c:v>
                </c:pt>
                <c:pt idx="931">
                  <c:v>100348813.95061736</c:v>
                </c:pt>
                <c:pt idx="932">
                  <c:v>100682206.20756181</c:v>
                </c:pt>
                <c:pt idx="933">
                  <c:v>101011233.31018527</c:v>
                </c:pt>
                <c:pt idx="934">
                  <c:v>101337005.42438281</c:v>
                </c:pt>
                <c:pt idx="935">
                  <c:v>101658462.72376552</c:v>
                </c:pt>
                <c:pt idx="936">
                  <c:v>101975633.97376552</c:v>
                </c:pt>
                <c:pt idx="937">
                  <c:v>102284319.42129639</c:v>
                </c:pt>
                <c:pt idx="938">
                  <c:v>102581524.76466058</c:v>
                </c:pt>
                <c:pt idx="939">
                  <c:v>102869499.10108033</c:v>
                </c:pt>
                <c:pt idx="940">
                  <c:v>103151400.33564822</c:v>
                </c:pt>
                <c:pt idx="941">
                  <c:v>103428290.09259267</c:v>
                </c:pt>
                <c:pt idx="942">
                  <c:v>103700213.31790131</c:v>
                </c:pt>
                <c:pt idx="943">
                  <c:v>103966236.0339507</c:v>
                </c:pt>
                <c:pt idx="944">
                  <c:v>104229332.76620379</c:v>
                </c:pt>
                <c:pt idx="945">
                  <c:v>104491457.76620379</c:v>
                </c:pt>
                <c:pt idx="946">
                  <c:v>104752612.83179021</c:v>
                </c:pt>
                <c:pt idx="947">
                  <c:v>105013767.89737663</c:v>
                </c:pt>
                <c:pt idx="948">
                  <c:v>105275892.89737663</c:v>
                </c:pt>
                <c:pt idx="949">
                  <c:v>105539963.1597223</c:v>
                </c:pt>
                <c:pt idx="950">
                  <c:v>105811886.38503094</c:v>
                </c:pt>
                <c:pt idx="951">
                  <c:v>106091777.63503094</c:v>
                </c:pt>
                <c:pt idx="952">
                  <c:v>106375696.04552476</c:v>
                </c:pt>
                <c:pt idx="953">
                  <c:v>106658604.96913587</c:v>
                </c:pt>
                <c:pt idx="954">
                  <c:v>106931517.90509266</c:v>
                </c:pt>
                <c:pt idx="955">
                  <c:v>107181173.9891976</c:v>
                </c:pt>
                <c:pt idx="956">
                  <c:v>107391751.33487661</c:v>
                </c:pt>
                <c:pt idx="957">
                  <c:v>107558735.5671297</c:v>
                </c:pt>
                <c:pt idx="958">
                  <c:v>107687176.8171297</c:v>
                </c:pt>
                <c:pt idx="959">
                  <c:v>107782125.21604945</c:v>
                </c:pt>
                <c:pt idx="960">
                  <c:v>107848630.89506179</c:v>
                </c:pt>
                <c:pt idx="961">
                  <c:v>107905263.73842598</c:v>
                </c:pt>
                <c:pt idx="962">
                  <c:v>107966030.71373463</c:v>
                </c:pt>
                <c:pt idx="963">
                  <c:v>108043202.07561734</c:v>
                </c:pt>
                <c:pt idx="964">
                  <c:v>108150817.15277784</c:v>
                </c:pt>
                <c:pt idx="965">
                  <c:v>108297535.23919758</c:v>
                </c:pt>
                <c:pt idx="966">
                  <c:v>108482001.66280869</c:v>
                </c:pt>
                <c:pt idx="967">
                  <c:v>108697832.29552473</c:v>
                </c:pt>
                <c:pt idx="968">
                  <c:v>108932559.1203704</c:v>
                </c:pt>
                <c:pt idx="969">
                  <c:v>109176562.79706794</c:v>
                </c:pt>
                <c:pt idx="970">
                  <c:v>109421504.04706794</c:v>
                </c:pt>
                <c:pt idx="971">
                  <c:v>109665507.72376548</c:v>
                </c:pt>
                <c:pt idx="972">
                  <c:v>109905779.08564819</c:v>
                </c:pt>
                <c:pt idx="973">
                  <c:v>110138672.11419758</c:v>
                </c:pt>
                <c:pt idx="974">
                  <c:v>110356268.22530869</c:v>
                </c:pt>
                <c:pt idx="975">
                  <c:v>110545653.53780869</c:v>
                </c:pt>
                <c:pt idx="976">
                  <c:v>110693827.87422843</c:v>
                </c:pt>
                <c:pt idx="977">
                  <c:v>110805841.36574078</c:v>
                </c:pt>
                <c:pt idx="978">
                  <c:v>110886744.14351855</c:v>
                </c:pt>
                <c:pt idx="979">
                  <c:v>110941586.3387346</c:v>
                </c:pt>
                <c:pt idx="980">
                  <c:v>110975070.20061731</c:v>
                </c:pt>
                <c:pt idx="981">
                  <c:v>110998082.54629633</c:v>
                </c:pt>
                <c:pt idx="982">
                  <c:v>111013745.3240741</c:v>
                </c:pt>
                <c:pt idx="983">
                  <c:v>111024037.05632719</c:v>
                </c:pt>
                <c:pt idx="984">
                  <c:v>111030998.29089509</c:v>
                </c:pt>
                <c:pt idx="985">
                  <c:v>111035658.29089509</c:v>
                </c:pt>
                <c:pt idx="986">
                  <c:v>111038377.52314818</c:v>
                </c:pt>
                <c:pt idx="987">
                  <c:v>111039298.01697534</c:v>
                </c:pt>
                <c:pt idx="988">
                  <c:v>111039406.78626546</c:v>
                </c:pt>
                <c:pt idx="989">
                  <c:v>111039406.78626546</c:v>
                </c:pt>
                <c:pt idx="990">
                  <c:v>111039406.78626546</c:v>
                </c:pt>
                <c:pt idx="991">
                  <c:v>111039406.78626546</c:v>
                </c:pt>
                <c:pt idx="992">
                  <c:v>111039406.78626546</c:v>
                </c:pt>
                <c:pt idx="993">
                  <c:v>111039406.78626546</c:v>
                </c:pt>
                <c:pt idx="994">
                  <c:v>111039406.78626546</c:v>
                </c:pt>
                <c:pt idx="995">
                  <c:v>111039406.78626546</c:v>
                </c:pt>
                <c:pt idx="996">
                  <c:v>111039406.78626546</c:v>
                </c:pt>
                <c:pt idx="997">
                  <c:v>111039406.78626546</c:v>
                </c:pt>
                <c:pt idx="998">
                  <c:v>111039406.78626546</c:v>
                </c:pt>
                <c:pt idx="999">
                  <c:v>111039406.78626546</c:v>
                </c:pt>
                <c:pt idx="1000">
                  <c:v>111039406.78626546</c:v>
                </c:pt>
                <c:pt idx="1001">
                  <c:v>111039406.78626546</c:v>
                </c:pt>
                <c:pt idx="1002">
                  <c:v>111039406.78626546</c:v>
                </c:pt>
                <c:pt idx="1003">
                  <c:v>111039406.78626546</c:v>
                </c:pt>
                <c:pt idx="1004">
                  <c:v>111039406.78626546</c:v>
                </c:pt>
                <c:pt idx="1005">
                  <c:v>111039406.78626546</c:v>
                </c:pt>
                <c:pt idx="1006">
                  <c:v>111039406.78626546</c:v>
                </c:pt>
                <c:pt idx="1007">
                  <c:v>111039406.78626546</c:v>
                </c:pt>
                <c:pt idx="1008">
                  <c:v>111039406.78626546</c:v>
                </c:pt>
                <c:pt idx="1009">
                  <c:v>111039406.78626546</c:v>
                </c:pt>
                <c:pt idx="1010">
                  <c:v>111039406.78626546</c:v>
                </c:pt>
                <c:pt idx="1011">
                  <c:v>111039406.78626546</c:v>
                </c:pt>
                <c:pt idx="1012">
                  <c:v>111039406.78626546</c:v>
                </c:pt>
                <c:pt idx="1013">
                  <c:v>111039406.78626546</c:v>
                </c:pt>
                <c:pt idx="1014">
                  <c:v>111039406.78626546</c:v>
                </c:pt>
                <c:pt idx="1015">
                  <c:v>111039406.78626546</c:v>
                </c:pt>
                <c:pt idx="1016">
                  <c:v>111039406.78626546</c:v>
                </c:pt>
                <c:pt idx="1017">
                  <c:v>111039406.78626546</c:v>
                </c:pt>
                <c:pt idx="1018">
                  <c:v>111039406.78626546</c:v>
                </c:pt>
                <c:pt idx="1019">
                  <c:v>111039406.78626546</c:v>
                </c:pt>
                <c:pt idx="1020">
                  <c:v>111039406.78626546</c:v>
                </c:pt>
                <c:pt idx="1021">
                  <c:v>111039406.78626546</c:v>
                </c:pt>
                <c:pt idx="1022">
                  <c:v>111039406.78626546</c:v>
                </c:pt>
                <c:pt idx="1023">
                  <c:v>111039406.78626546</c:v>
                </c:pt>
                <c:pt idx="1024">
                  <c:v>111039406.78626546</c:v>
                </c:pt>
                <c:pt idx="1025">
                  <c:v>111039406.78626546</c:v>
                </c:pt>
                <c:pt idx="1026">
                  <c:v>111039406.78626546</c:v>
                </c:pt>
                <c:pt idx="1027">
                  <c:v>111039406.78626546</c:v>
                </c:pt>
                <c:pt idx="1028">
                  <c:v>111039406.78626546</c:v>
                </c:pt>
                <c:pt idx="1029">
                  <c:v>111039406.78626546</c:v>
                </c:pt>
                <c:pt idx="1030">
                  <c:v>111039464.31712966</c:v>
                </c:pt>
                <c:pt idx="1031">
                  <c:v>111040629.31712966</c:v>
                </c:pt>
                <c:pt idx="1032">
                  <c:v>111047277.72762348</c:v>
                </c:pt>
                <c:pt idx="1033">
                  <c:v>111066439.10108027</c:v>
                </c:pt>
                <c:pt idx="1034">
                  <c:v>111102395.89120373</c:v>
                </c:pt>
                <c:pt idx="1035">
                  <c:v>111155913.97762348</c:v>
                </c:pt>
                <c:pt idx="1036">
                  <c:v>111227399.67206793</c:v>
                </c:pt>
                <c:pt idx="1037">
                  <c:v>111317731.21913582</c:v>
                </c:pt>
                <c:pt idx="1038">
                  <c:v>111427848.88888891</c:v>
                </c:pt>
                <c:pt idx="1039">
                  <c:v>111554934.56790125</c:v>
                </c:pt>
                <c:pt idx="1040">
                  <c:v>111696612.41126545</c:v>
                </c:pt>
                <c:pt idx="1041">
                  <c:v>111851428.86574076</c:v>
                </c:pt>
                <c:pt idx="1042">
                  <c:v>112022309.91512348</c:v>
                </c:pt>
                <c:pt idx="1043">
                  <c:v>112212521.33487657</c:v>
                </c:pt>
                <c:pt idx="1044">
                  <c:v>112423098.68055558</c:v>
                </c:pt>
                <c:pt idx="1045">
                  <c:v>112652345.69058645</c:v>
                </c:pt>
                <c:pt idx="1046">
                  <c:v>112894479.61419755</c:v>
                </c:pt>
                <c:pt idx="1047">
                  <c:v>113143189.13580249</c:v>
                </c:pt>
                <c:pt idx="1048">
                  <c:v>113393793.58024694</c:v>
                </c:pt>
                <c:pt idx="1049">
                  <c:v>113645348.1828704</c:v>
                </c:pt>
                <c:pt idx="1050">
                  <c:v>113898808.4953704</c:v>
                </c:pt>
                <c:pt idx="1051">
                  <c:v>114154181.70910497</c:v>
                </c:pt>
                <c:pt idx="1052">
                  <c:v>114407642.02160497</c:v>
                </c:pt>
                <c:pt idx="1053">
                  <c:v>114653522.64274694</c:v>
                </c:pt>
                <c:pt idx="1054">
                  <c:v>114884589.06635804</c:v>
                </c:pt>
                <c:pt idx="1055">
                  <c:v>115098661.41203706</c:v>
                </c:pt>
                <c:pt idx="1056">
                  <c:v>115293030.33564816</c:v>
                </c:pt>
                <c:pt idx="1057">
                  <c:v>115465482.69675927</c:v>
                </c:pt>
                <c:pt idx="1058">
                  <c:v>115611475.35493828</c:v>
                </c:pt>
                <c:pt idx="1059">
                  <c:v>115727975.35493828</c:v>
                </c:pt>
                <c:pt idx="1060">
                  <c:v>115812697.64274693</c:v>
                </c:pt>
                <c:pt idx="1061">
                  <c:v>115870692.34953704</c:v>
                </c:pt>
                <c:pt idx="1062">
                  <c:v>115910334.71064815</c:v>
                </c:pt>
                <c:pt idx="1063">
                  <c:v>115935404.68364197</c:v>
                </c:pt>
                <c:pt idx="1064">
                  <c:v>115951545.68672839</c:v>
                </c:pt>
                <c:pt idx="1065">
                  <c:v>115964490.13117284</c:v>
                </c:pt>
                <c:pt idx="1066">
                  <c:v>115977651.21527778</c:v>
                </c:pt>
                <c:pt idx="1067">
                  <c:v>115992379.11651234</c:v>
                </c:pt>
                <c:pt idx="1068">
                  <c:v>116014255.22762345</c:v>
                </c:pt>
                <c:pt idx="1069">
                  <c:v>116049853.34876542</c:v>
                </c:pt>
                <c:pt idx="1070">
                  <c:v>116099074.59876542</c:v>
                </c:pt>
                <c:pt idx="1071">
                  <c:v>116153473.62654319</c:v>
                </c:pt>
                <c:pt idx="1072">
                  <c:v>116210558.62654319</c:v>
                </c:pt>
                <c:pt idx="1073">
                  <c:v>116273209.7376543</c:v>
                </c:pt>
                <c:pt idx="1074">
                  <c:v>116347769.7376543</c:v>
                </c:pt>
                <c:pt idx="1075">
                  <c:v>116438672.0987654</c:v>
                </c:pt>
                <c:pt idx="1076">
                  <c:v>116550685.59027775</c:v>
                </c:pt>
                <c:pt idx="1077">
                  <c:v>116690939.54475306</c:v>
                </c:pt>
                <c:pt idx="1078">
                  <c:v>116868948.128858</c:v>
                </c:pt>
                <c:pt idx="1079">
                  <c:v>117087429.6759259</c:v>
                </c:pt>
                <c:pt idx="1080">
                  <c:v>117342802.88966046</c:v>
                </c:pt>
                <c:pt idx="1081">
                  <c:v>117628745.66743824</c:v>
                </c:pt>
                <c:pt idx="1082">
                  <c:v>117940599.80709873</c:v>
                </c:pt>
                <c:pt idx="1083">
                  <c:v>118277284.80709873</c:v>
                </c:pt>
                <c:pt idx="1084">
                  <c:v>118629549.88425922</c:v>
                </c:pt>
                <c:pt idx="1085">
                  <c:v>118986331.13425922</c:v>
                </c:pt>
                <c:pt idx="1086">
                  <c:v>119337471.66280861</c:v>
                </c:pt>
                <c:pt idx="1087">
                  <c:v>119670863.91975306</c:v>
                </c:pt>
                <c:pt idx="1088">
                  <c:v>119986968.15200615</c:v>
                </c:pt>
                <c:pt idx="1089">
                  <c:v>120295653.59953701</c:v>
                </c:pt>
                <c:pt idx="1090">
                  <c:v>120604339.04706788</c:v>
                </c:pt>
                <c:pt idx="1091">
                  <c:v>120914078.92746912</c:v>
                </c:pt>
                <c:pt idx="1092">
                  <c:v>121224875.03858022</c:v>
                </c:pt>
                <c:pt idx="1093">
                  <c:v>121535671.14969133</c:v>
                </c:pt>
                <c:pt idx="1094">
                  <c:v>121846467.26080243</c:v>
                </c:pt>
                <c:pt idx="1095">
                  <c:v>122160442.85108021</c:v>
                </c:pt>
                <c:pt idx="1096">
                  <c:v>122485133.56481478</c:v>
                </c:pt>
                <c:pt idx="1097">
                  <c:v>122827342.42669749</c:v>
                </c:pt>
                <c:pt idx="1098">
                  <c:v>123184123.67669749</c:v>
                </c:pt>
                <c:pt idx="1099">
                  <c:v>123548877.44598761</c:v>
                </c:pt>
                <c:pt idx="1100">
                  <c:v>123915925.25848761</c:v>
                </c:pt>
                <c:pt idx="1101">
                  <c:v>124278392.17592588</c:v>
                </c:pt>
                <c:pt idx="1102">
                  <c:v>124627289.00077155</c:v>
                </c:pt>
                <c:pt idx="1103">
                  <c:v>124954144.31327155</c:v>
                </c:pt>
                <c:pt idx="1104">
                  <c:v>125265998.45293204</c:v>
                </c:pt>
                <c:pt idx="1105">
                  <c:v>125572580.42824069</c:v>
                </c:pt>
                <c:pt idx="1106">
                  <c:v>125883376.53935179</c:v>
                </c:pt>
                <c:pt idx="1107">
                  <c:v>126209148.65354933</c:v>
                </c:pt>
                <c:pt idx="1108">
                  <c:v>126558045.478395</c:v>
                </c:pt>
                <c:pt idx="1109">
                  <c:v>126925093.290895</c:v>
                </c:pt>
                <c:pt idx="1110">
                  <c:v>127299066.38117278</c:v>
                </c:pt>
                <c:pt idx="1111">
                  <c:v>127671880.76388882</c:v>
                </c:pt>
                <c:pt idx="1112">
                  <c:v>128034347.68132709</c:v>
                </c:pt>
                <c:pt idx="1113">
                  <c:v>128379892.43441351</c:v>
                </c:pt>
                <c:pt idx="1114">
                  <c:v>128716577.43441351</c:v>
                </c:pt>
                <c:pt idx="1115">
                  <c:v>129054363.61111104</c:v>
                </c:pt>
                <c:pt idx="1116">
                  <c:v>129406628.68827154</c:v>
                </c:pt>
                <c:pt idx="1117">
                  <c:v>129789936.16126536</c:v>
                </c:pt>
                <c:pt idx="1118">
                  <c:v>130205596.65509252</c:v>
                </c:pt>
                <c:pt idx="1119">
                  <c:v>130638548.76929006</c:v>
                </c:pt>
                <c:pt idx="1120">
                  <c:v>131075252.07561722</c:v>
                </c:pt>
                <c:pt idx="1121">
                  <c:v>131506957.38811722</c:v>
                </c:pt>
                <c:pt idx="1122">
                  <c:v>131923841.31172833</c:v>
                </c:pt>
                <c:pt idx="1123">
                  <c:v>132326162.73533943</c:v>
                </c:pt>
                <c:pt idx="1124">
                  <c:v>132720108.92361104</c:v>
                </c:pt>
                <c:pt idx="1125">
                  <c:v>133108126.73611104</c:v>
                </c:pt>
                <c:pt idx="1126">
                  <c:v>133486752.63503079</c:v>
                </c:pt>
                <c:pt idx="1127">
                  <c:v>133845802.75848758</c:v>
                </c:pt>
                <c:pt idx="1128">
                  <c:v>134172658.07098758</c:v>
                </c:pt>
                <c:pt idx="1129">
                  <c:v>134452549.32098758</c:v>
                </c:pt>
                <c:pt idx="1130">
                  <c:v>134681796.33101845</c:v>
                </c:pt>
                <c:pt idx="1131">
                  <c:v>134865449.23225302</c:v>
                </c:pt>
                <c:pt idx="1132">
                  <c:v>135009996.42746907</c:v>
                </c:pt>
                <c:pt idx="1133">
                  <c:v>135127794.46759254</c:v>
                </c:pt>
                <c:pt idx="1134">
                  <c:v>135225094.44058636</c:v>
                </c:pt>
                <c:pt idx="1135">
                  <c:v>135304922.11033943</c:v>
                </c:pt>
                <c:pt idx="1136">
                  <c:v>135368526.07638881</c:v>
                </c:pt>
                <c:pt idx="1137">
                  <c:v>135416078.93132707</c:v>
                </c:pt>
                <c:pt idx="1138">
                  <c:v>135449910.67515424</c:v>
                </c:pt>
                <c:pt idx="1139">
                  <c:v>135473794.074074</c:v>
                </c:pt>
                <c:pt idx="1140">
                  <c:v>135492955.44753078</c:v>
                </c:pt>
                <c:pt idx="1141">
                  <c:v>135511081.265432</c:v>
                </c:pt>
                <c:pt idx="1142">
                  <c:v>135529463.27546287</c:v>
                </c:pt>
                <c:pt idx="1143">
                  <c:v>135548624.64891964</c:v>
                </c:pt>
                <c:pt idx="1144">
                  <c:v>135569120.91820976</c:v>
                </c:pt>
                <c:pt idx="1145">
                  <c:v>135593298.26388878</c:v>
                </c:pt>
                <c:pt idx="1146">
                  <c:v>135626091.75540113</c:v>
                </c:pt>
                <c:pt idx="1147">
                  <c:v>135671599.56790113</c:v>
                </c:pt>
                <c:pt idx="1148">
                  <c:v>135725117.6543209</c:v>
                </c:pt>
                <c:pt idx="1149">
                  <c:v>135780404.81481472</c:v>
                </c:pt>
                <c:pt idx="1150">
                  <c:v>135826725.25077149</c:v>
                </c:pt>
                <c:pt idx="1151">
                  <c:v>135853940.94521594</c:v>
                </c:pt>
                <c:pt idx="1152">
                  <c:v>135871059.97299373</c:v>
                </c:pt>
                <c:pt idx="1153">
                  <c:v>135884004.41743818</c:v>
                </c:pt>
                <c:pt idx="1154">
                  <c:v>135896948.86188263</c:v>
                </c:pt>
                <c:pt idx="1155">
                  <c:v>135909893.30632707</c:v>
                </c:pt>
                <c:pt idx="1156">
                  <c:v>135927261.33487645</c:v>
                </c:pt>
                <c:pt idx="1157">
                  <c:v>135959032.75462952</c:v>
                </c:pt>
                <c:pt idx="1158">
                  <c:v>136015665.59799373</c:v>
                </c:pt>
                <c:pt idx="1159">
                  <c:v>136095493.26774681</c:v>
                </c:pt>
                <c:pt idx="1160">
                  <c:v>136198189.45601842</c:v>
                </c:pt>
                <c:pt idx="1161">
                  <c:v>136329363.42206779</c:v>
                </c:pt>
                <c:pt idx="1162">
                  <c:v>136498680.35108015</c:v>
                </c:pt>
                <c:pt idx="1163">
                  <c:v>136713630.94135794</c:v>
                </c:pt>
                <c:pt idx="1164">
                  <c:v>136973817.8703703</c:v>
                </c:pt>
                <c:pt idx="1165">
                  <c:v>137274132.57716042</c:v>
                </c:pt>
                <c:pt idx="1166">
                  <c:v>137614126.50077152</c:v>
                </c:pt>
                <c:pt idx="1167">
                  <c:v>137993920.09645054</c:v>
                </c:pt>
                <c:pt idx="1168">
                  <c:v>138414485.09645054</c:v>
                </c:pt>
                <c:pt idx="1169">
                  <c:v>138875321.70138881</c:v>
                </c:pt>
                <c:pt idx="1170">
                  <c:v>139354356.03780857</c:v>
                </c:pt>
                <c:pt idx="1171">
                  <c:v>139850603.78858018</c:v>
                </c:pt>
                <c:pt idx="1172">
                  <c:v>140372556.14969128</c:v>
                </c:pt>
                <c:pt idx="1173">
                  <c:v>140918057.511574</c:v>
                </c:pt>
                <c:pt idx="1174">
                  <c:v>141486197.26851845</c:v>
                </c:pt>
                <c:pt idx="1175">
                  <c:v>142075978.51851845</c:v>
                </c:pt>
                <c:pt idx="1176">
                  <c:v>142684842.93595672</c:v>
                </c:pt>
                <c:pt idx="1177">
                  <c:v>143311592.26080239</c:v>
                </c:pt>
                <c:pt idx="1178">
                  <c:v>143954963.51080239</c:v>
                </c:pt>
                <c:pt idx="1179">
                  <c:v>144612096.32330239</c:v>
                </c:pt>
                <c:pt idx="1180">
                  <c:v>145281583.88888881</c:v>
                </c:pt>
                <c:pt idx="1181">
                  <c:v>145963541.26929003</c:v>
                </c:pt>
                <c:pt idx="1182">
                  <c:v>146661247.72376534</c:v>
                </c:pt>
                <c:pt idx="1183">
                  <c:v>147374883.03626534</c:v>
                </c:pt>
                <c:pt idx="1184">
                  <c:v>148104626.99074066</c:v>
                </c:pt>
                <c:pt idx="1185">
                  <c:v>148849022.43827152</c:v>
                </c:pt>
                <c:pt idx="1186">
                  <c:v>149604914.1705246</c:v>
                </c:pt>
                <c:pt idx="1187">
                  <c:v>150370729.97685176</c:v>
                </c:pt>
                <c:pt idx="1188">
                  <c:v>151144865.28549373</c:v>
                </c:pt>
                <c:pt idx="1189">
                  <c:v>151924013.86959866</c:v>
                </c:pt>
                <c:pt idx="1190">
                  <c:v>152703162.45370358</c:v>
                </c:pt>
                <c:pt idx="1191">
                  <c:v>153482311.03780851</c:v>
                </c:pt>
                <c:pt idx="1192">
                  <c:v>154261459.62191343</c:v>
                </c:pt>
                <c:pt idx="1193">
                  <c:v>155040608.20601836</c:v>
                </c:pt>
                <c:pt idx="1194">
                  <c:v>155819756.79012328</c:v>
                </c:pt>
                <c:pt idx="1195">
                  <c:v>156598905.37422821</c:v>
                </c:pt>
                <c:pt idx="1196">
                  <c:v>157378053.95833313</c:v>
                </c:pt>
                <c:pt idx="1197">
                  <c:v>158157202.54243806</c:v>
                </c:pt>
                <c:pt idx="1198">
                  <c:v>158936351.12654299</c:v>
                </c:pt>
                <c:pt idx="1199">
                  <c:v>159717174.39814791</c:v>
                </c:pt>
                <c:pt idx="1200">
                  <c:v>160497997.66975284</c:v>
                </c:pt>
                <c:pt idx="1201">
                  <c:v>161280497.42669728</c:v>
                </c:pt>
                <c:pt idx="1202">
                  <c:v>162069721.10339481</c:v>
                </c:pt>
                <c:pt idx="1203">
                  <c:v>162867390.1311726</c:v>
                </c:pt>
                <c:pt idx="1204">
                  <c:v>163678665.2083331</c:v>
                </c:pt>
                <c:pt idx="1205">
                  <c:v>164503661.39660472</c:v>
                </c:pt>
                <c:pt idx="1206">
                  <c:v>165339023.92746893</c:v>
                </c:pt>
                <c:pt idx="1207">
                  <c:v>166181333.31018499</c:v>
                </c:pt>
                <c:pt idx="1208">
                  <c:v>167027126.905864</c:v>
                </c:pt>
                <c:pt idx="1209">
                  <c:v>167874665.30478376</c:v>
                </c:pt>
                <c:pt idx="1210">
                  <c:v>168723950.30478376</c:v>
                </c:pt>
                <c:pt idx="1211">
                  <c:v>169574983.70370352</c:v>
                </c:pt>
                <c:pt idx="1212">
                  <c:v>170427767.29938254</c:v>
                </c:pt>
                <c:pt idx="1213">
                  <c:v>171280550.89506155</c:v>
                </c:pt>
                <c:pt idx="1214">
                  <c:v>172133334.49074057</c:v>
                </c:pt>
                <c:pt idx="1215">
                  <c:v>172986118.08641958</c:v>
                </c:pt>
                <c:pt idx="1216">
                  <c:v>173837151.48533934</c:v>
                </c:pt>
                <c:pt idx="1217">
                  <c:v>174688184.8842591</c:v>
                </c:pt>
                <c:pt idx="1218">
                  <c:v>175539218.28317887</c:v>
                </c:pt>
                <c:pt idx="1219">
                  <c:v>176390251.68209863</c:v>
                </c:pt>
                <c:pt idx="1220">
                  <c:v>177239536.68209863</c:v>
                </c:pt>
                <c:pt idx="1221">
                  <c:v>178087075.08101839</c:v>
                </c:pt>
                <c:pt idx="1222">
                  <c:v>178932868.6766974</c:v>
                </c:pt>
                <c:pt idx="1223">
                  <c:v>179776919.26697519</c:v>
                </c:pt>
                <c:pt idx="1224">
                  <c:v>180617489.23996902</c:v>
                </c:pt>
                <c:pt idx="1225">
                  <c:v>181452851.77083322</c:v>
                </c:pt>
                <c:pt idx="1226">
                  <c:v>182283023.04012334</c:v>
                </c:pt>
                <c:pt idx="1227">
                  <c:v>183106297.79706779</c:v>
                </c:pt>
                <c:pt idx="1228">
                  <c:v>183926135.08487645</c:v>
                </c:pt>
                <c:pt idx="1229">
                  <c:v>184742542.09490731</c:v>
                </c:pt>
                <c:pt idx="1230">
                  <c:v>185557236.66280854</c:v>
                </c:pt>
                <c:pt idx="1231">
                  <c:v>186368511.73996904</c:v>
                </c:pt>
                <c:pt idx="1232">
                  <c:v>187178079.76851842</c:v>
                </c:pt>
                <c:pt idx="1233">
                  <c:v>187984239.09336409</c:v>
                </c:pt>
                <c:pt idx="1234">
                  <c:v>188786996.90586409</c:v>
                </c:pt>
                <c:pt idx="1235">
                  <c:v>189588056.65895051</c:v>
                </c:pt>
                <c:pt idx="1236">
                  <c:v>190389116.41203693</c:v>
                </c:pt>
                <c:pt idx="1237">
                  <c:v>191188479.90354928</c:v>
                </c:pt>
                <c:pt idx="1238">
                  <c:v>191987843.39506164</c:v>
                </c:pt>
                <c:pt idx="1239">
                  <c:v>192783819.75694436</c:v>
                </c:pt>
                <c:pt idx="1240">
                  <c:v>193576416.18055546</c:v>
                </c:pt>
                <c:pt idx="1241">
                  <c:v>194360594.22067893</c:v>
                </c:pt>
                <c:pt idx="1242">
                  <c:v>195134729.5293209</c:v>
                </c:pt>
                <c:pt idx="1243">
                  <c:v>195895575.20833325</c:v>
                </c:pt>
                <c:pt idx="1244">
                  <c:v>196644886.84799376</c:v>
                </c:pt>
                <c:pt idx="1245">
                  <c:v>197382752.54243821</c:v>
                </c:pt>
                <c:pt idx="1246">
                  <c:v>198110877.54243821</c:v>
                </c:pt>
                <c:pt idx="1247">
                  <c:v>198827720.20061722</c:v>
                </c:pt>
                <c:pt idx="1248">
                  <c:v>199534962.39583328</c:v>
                </c:pt>
                <c:pt idx="1249">
                  <c:v>200232668.8503086</c:v>
                </c:pt>
                <c:pt idx="1250">
                  <c:v>200919332.07561725</c:v>
                </c:pt>
                <c:pt idx="1251">
                  <c:v>201595040.16589504</c:v>
                </c:pt>
                <c:pt idx="1252">
                  <c:v>202259881.21527776</c:v>
                </c:pt>
                <c:pt idx="1253">
                  <c:v>202913943.31790122</c:v>
                </c:pt>
                <c:pt idx="1254">
                  <c:v>203558836.43904319</c:v>
                </c:pt>
                <c:pt idx="1255">
                  <c:v>204194625.30092591</c:v>
                </c:pt>
                <c:pt idx="1256">
                  <c:v>204821374.62577158</c:v>
                </c:pt>
                <c:pt idx="1257">
                  <c:v>205439149.13580245</c:v>
                </c:pt>
                <c:pt idx="1258">
                  <c:v>206048013.55324072</c:v>
                </c:pt>
                <c:pt idx="1259">
                  <c:v>206648032.60030863</c:v>
                </c:pt>
                <c:pt idx="1260">
                  <c:v>207239270.99922839</c:v>
                </c:pt>
                <c:pt idx="1261">
                  <c:v>207821793.47222221</c:v>
                </c:pt>
                <c:pt idx="1262">
                  <c:v>208395664.74151233</c:v>
                </c:pt>
                <c:pt idx="1263">
                  <c:v>208962376.1149691</c:v>
                </c:pt>
                <c:pt idx="1264">
                  <c:v>209523391.93287033</c:v>
                </c:pt>
                <c:pt idx="1265">
                  <c:v>210080154.9614197</c:v>
                </c:pt>
                <c:pt idx="1266">
                  <c:v>210636917.98996907</c:v>
                </c:pt>
                <c:pt idx="1267">
                  <c:v>211195096.81712958</c:v>
                </c:pt>
                <c:pt idx="1268">
                  <c:v>211757533.82716045</c:v>
                </c:pt>
                <c:pt idx="1269">
                  <c:v>212324245.20061722</c:v>
                </c:pt>
                <c:pt idx="1270">
                  <c:v>212893815.13888884</c:v>
                </c:pt>
                <c:pt idx="1271">
                  <c:v>213466250.83333328</c:v>
                </c:pt>
                <c:pt idx="1272">
                  <c:v>214038686.52777773</c:v>
                </c:pt>
                <c:pt idx="1273">
                  <c:v>214608256.46604934</c:v>
                </c:pt>
                <c:pt idx="1274">
                  <c:v>215173541.253858</c:v>
                </c:pt>
                <c:pt idx="1275">
                  <c:v>215733137.6774691</c:v>
                </c:pt>
                <c:pt idx="1276">
                  <c:v>216287074.50231478</c:v>
                </c:pt>
                <c:pt idx="1277">
                  <c:v>216836785.50540119</c:v>
                </c:pt>
                <c:pt idx="1278">
                  <c:v>217382286.86728391</c:v>
                </c:pt>
                <c:pt idx="1279">
                  <c:v>217924990.79089502</c:v>
                </c:pt>
                <c:pt idx="1280">
                  <c:v>218467694.71450612</c:v>
                </c:pt>
                <c:pt idx="1281">
                  <c:v>219011796.45833328</c:v>
                </c:pt>
                <c:pt idx="1282">
                  <c:v>219557297.820216</c:v>
                </c:pt>
                <c:pt idx="1283">
                  <c:v>220105603.81172836</c:v>
                </c:pt>
                <c:pt idx="1284">
                  <c:v>220656721.62422836</c:v>
                </c:pt>
                <c:pt idx="1285">
                  <c:v>221207839.43672836</c:v>
                </c:pt>
                <c:pt idx="1286">
                  <c:v>221760365.85648143</c:v>
                </c:pt>
                <c:pt idx="1287">
                  <c:v>222312892.27623451</c:v>
                </c:pt>
                <c:pt idx="1288">
                  <c:v>222865418.69598758</c:v>
                </c:pt>
                <c:pt idx="1289">
                  <c:v>223415129.699074</c:v>
                </c:pt>
                <c:pt idx="1290">
                  <c:v>223962032.47685179</c:v>
                </c:pt>
                <c:pt idx="1291">
                  <c:v>224504736.4004629</c:v>
                </c:pt>
                <c:pt idx="1292">
                  <c:v>225041867.02160487</c:v>
                </c:pt>
                <c:pt idx="1293">
                  <c:v>225573453.10570979</c:v>
                </c:pt>
                <c:pt idx="1294">
                  <c:v>226100899.66435176</c:v>
                </c:pt>
                <c:pt idx="1295">
                  <c:v>226622852.02546287</c:v>
                </c:pt>
                <c:pt idx="1296">
                  <c:v>227137977.09104928</c:v>
                </c:pt>
                <c:pt idx="1297">
                  <c:v>227646319.80709866</c:v>
                </c:pt>
                <c:pt idx="1298">
                  <c:v>228147925.11959866</c:v>
                </c:pt>
                <c:pt idx="1299">
                  <c:v>228645509.5640431</c:v>
                </c:pt>
                <c:pt idx="1300">
                  <c:v>229141757.31481472</c:v>
                </c:pt>
                <c:pt idx="1301">
                  <c:v>229639341.75925916</c:v>
                </c:pt>
                <c:pt idx="1302">
                  <c:v>230139604.98456782</c:v>
                </c:pt>
                <c:pt idx="1303">
                  <c:v>230643899.86496904</c:v>
                </c:pt>
                <c:pt idx="1304">
                  <c:v>231150891.50462955</c:v>
                </c:pt>
                <c:pt idx="1305">
                  <c:v>231660587.09490734</c:v>
                </c:pt>
                <c:pt idx="1306">
                  <c:v>232172993.82716042</c:v>
                </c:pt>
                <c:pt idx="1307">
                  <c:v>232689480.75617278</c:v>
                </c:pt>
                <c:pt idx="1308">
                  <c:v>233207331.34645057</c:v>
                </c:pt>
                <c:pt idx="1309">
                  <c:v>233726547.39583328</c:v>
                </c:pt>
                <c:pt idx="1310">
                  <c:v>234245763.445216</c:v>
                </c:pt>
                <c:pt idx="1311">
                  <c:v>234764979.49459872</c:v>
                </c:pt>
                <c:pt idx="1312">
                  <c:v>235282830.08487651</c:v>
                </c:pt>
                <c:pt idx="1313">
                  <c:v>235800680.6751543</c:v>
                </c:pt>
                <c:pt idx="1314">
                  <c:v>236317167.60416666</c:v>
                </c:pt>
                <c:pt idx="1315">
                  <c:v>236832292.66975307</c:v>
                </c:pt>
                <c:pt idx="1316">
                  <c:v>237344699.40200615</c:v>
                </c:pt>
                <c:pt idx="1317">
                  <c:v>237853042.11805552</c:v>
                </c:pt>
                <c:pt idx="1318">
                  <c:v>238358684.47916663</c:v>
                </c:pt>
                <c:pt idx="1319">
                  <c:v>238860289.79166663</c:v>
                </c:pt>
                <c:pt idx="1320">
                  <c:v>239353869.54861107</c:v>
                </c:pt>
                <c:pt idx="1321">
                  <c:v>239842134.89197528</c:v>
                </c:pt>
                <c:pt idx="1322">
                  <c:v>240325114.58719134</c:v>
                </c:pt>
                <c:pt idx="1323">
                  <c:v>240810733.51080245</c:v>
                </c:pt>
                <c:pt idx="1324">
                  <c:v>241302981.96759257</c:v>
                </c:pt>
                <c:pt idx="1325">
                  <c:v>241807276.84799379</c:v>
                </c:pt>
                <c:pt idx="1326">
                  <c:v>242327860.15432096</c:v>
                </c:pt>
                <c:pt idx="1327">
                  <c:v>242870564.07793206</c:v>
                </c:pt>
                <c:pt idx="1328">
                  <c:v>243434424.07793206</c:v>
                </c:pt>
                <c:pt idx="1329">
                  <c:v>244014055.62499997</c:v>
                </c:pt>
                <c:pt idx="1330">
                  <c:v>244600927.97067899</c:v>
                </c:pt>
                <c:pt idx="1331">
                  <c:v>245190709.22067899</c:v>
                </c:pt>
                <c:pt idx="1332">
                  <c:v>245780490.47067899</c:v>
                </c:pt>
                <c:pt idx="1333">
                  <c:v>246370271.72067899</c:v>
                </c:pt>
                <c:pt idx="1334">
                  <c:v>246960052.97067899</c:v>
                </c:pt>
                <c:pt idx="1335">
                  <c:v>247549834.22067899</c:v>
                </c:pt>
                <c:pt idx="1336">
                  <c:v>248138160.11959875</c:v>
                </c:pt>
                <c:pt idx="1337">
                  <c:v>248722130.75231481</c:v>
                </c:pt>
                <c:pt idx="1338">
                  <c:v>249301762.29938272</c:v>
                </c:pt>
                <c:pt idx="1339">
                  <c:v>249877070.94135803</c:v>
                </c:pt>
                <c:pt idx="1340">
                  <c:v>250450942.21064815</c:v>
                </c:pt>
                <c:pt idx="1341">
                  <c:v>251023377.9050926</c:v>
                </c:pt>
                <c:pt idx="1342">
                  <c:v>251595813.59953704</c:v>
                </c:pt>
                <c:pt idx="1343">
                  <c:v>252168249.29398149</c:v>
                </c:pt>
                <c:pt idx="1344">
                  <c:v>252742120.56327161</c:v>
                </c:pt>
                <c:pt idx="1345">
                  <c:v>253317429.20524693</c:v>
                </c:pt>
                <c:pt idx="1346">
                  <c:v>253898505.31635803</c:v>
                </c:pt>
                <c:pt idx="1347">
                  <c:v>254485377.66203704</c:v>
                </c:pt>
                <c:pt idx="1348">
                  <c:v>255078075.00771606</c:v>
                </c:pt>
                <c:pt idx="1349">
                  <c:v>255675159.98070988</c:v>
                </c:pt>
                <c:pt idx="1350">
                  <c:v>256273711.09182099</c:v>
                </c:pt>
                <c:pt idx="1351">
                  <c:v>256872262.20293209</c:v>
                </c:pt>
                <c:pt idx="1352">
                  <c:v>257467882.83564815</c:v>
                </c:pt>
                <c:pt idx="1353">
                  <c:v>258053303.42592594</c:v>
                </c:pt>
                <c:pt idx="1354">
                  <c:v>258622873.36419755</c:v>
                </c:pt>
                <c:pt idx="1355">
                  <c:v>259172584.36728397</c:v>
                </c:pt>
                <c:pt idx="1356">
                  <c:v>259702788.81172842</c:v>
                </c:pt>
                <c:pt idx="1357">
                  <c:v>260212484.40200621</c:v>
                </c:pt>
                <c:pt idx="1358">
                  <c:v>260702075.65200621</c:v>
                </c:pt>
                <c:pt idx="1359">
                  <c:v>261169370.99537042</c:v>
                </c:pt>
                <c:pt idx="1360">
                  <c:v>261612362.24537042</c:v>
                </c:pt>
                <c:pt idx="1361">
                  <c:v>262030471.39660498</c:v>
                </c:pt>
                <c:pt idx="1362">
                  <c:v>262423228.31404325</c:v>
                </c:pt>
                <c:pt idx="1363">
                  <c:v>262789128.20601857</c:v>
                </c:pt>
                <c:pt idx="1364">
                  <c:v>263130228.69984573</c:v>
                </c:pt>
                <c:pt idx="1365">
                  <c:v>263456000.81404325</c:v>
                </c:pt>
                <c:pt idx="1366">
                  <c:v>263777458.11342597</c:v>
                </c:pt>
                <c:pt idx="1367">
                  <c:v>264105398.42206794</c:v>
                </c:pt>
                <c:pt idx="1368">
                  <c:v>264448717.44984573</c:v>
                </c:pt>
                <c:pt idx="1369">
                  <c:v>264800982.52700624</c:v>
                </c:pt>
                <c:pt idx="1370">
                  <c:v>265154373.95061734</c:v>
                </c:pt>
                <c:pt idx="1371">
                  <c:v>265498804.9421297</c:v>
                </c:pt>
                <c:pt idx="1372">
                  <c:v>265822416.05324081</c:v>
                </c:pt>
                <c:pt idx="1373">
                  <c:v>266128998.02854946</c:v>
                </c:pt>
                <c:pt idx="1374">
                  <c:v>266429312.73533958</c:v>
                </c:pt>
                <c:pt idx="1375">
                  <c:v>266729627.4421297</c:v>
                </c:pt>
                <c:pt idx="1376">
                  <c:v>267029942.14891982</c:v>
                </c:pt>
                <c:pt idx="1377">
                  <c:v>267325083.57253093</c:v>
                </c:pt>
                <c:pt idx="1378">
                  <c:v>267609001.98302475</c:v>
                </c:pt>
                <c:pt idx="1379">
                  <c:v>267874047.57330254</c:v>
                </c:pt>
                <c:pt idx="1380">
                  <c:v>268106026.40046304</c:v>
                </c:pt>
                <c:pt idx="1381">
                  <c:v>268292125.26234576</c:v>
                </c:pt>
                <c:pt idx="1382">
                  <c:v>268437394.29012352</c:v>
                </c:pt>
                <c:pt idx="1383">
                  <c:v>268546883.61496919</c:v>
                </c:pt>
                <c:pt idx="1384">
                  <c:v>268625643.36805564</c:v>
                </c:pt>
                <c:pt idx="1385">
                  <c:v>268692638.95833343</c:v>
                </c:pt>
                <c:pt idx="1386">
                  <c:v>268769810.32021612</c:v>
                </c:pt>
                <c:pt idx="1387">
                  <c:v>268867110.29320997</c:v>
                </c:pt>
                <c:pt idx="1388">
                  <c:v>268981035.78703713</c:v>
                </c:pt>
                <c:pt idx="1389">
                  <c:v>269102110.3896606</c:v>
                </c:pt>
                <c:pt idx="1390">
                  <c:v>269229196.06867296</c:v>
                </c:pt>
                <c:pt idx="1391">
                  <c:v>269368740.7754631</c:v>
                </c:pt>
                <c:pt idx="1392">
                  <c:v>269531108.15586436</c:v>
                </c:pt>
                <c:pt idx="1393">
                  <c:v>269725477.07947546</c:v>
                </c:pt>
                <c:pt idx="1394">
                  <c:v>269952008.45293224</c:v>
                </c:pt>
                <c:pt idx="1395">
                  <c:v>270202612.89737666</c:v>
                </c:pt>
                <c:pt idx="1396">
                  <c:v>270467658.48765445</c:v>
                </c:pt>
                <c:pt idx="1397">
                  <c:v>270738593.80015445</c:v>
                </c:pt>
                <c:pt idx="1398">
                  <c:v>271009529.11265445</c:v>
                </c:pt>
                <c:pt idx="1399">
                  <c:v>271278493.9930557</c:v>
                </c:pt>
                <c:pt idx="1400">
                  <c:v>271541590.72530878</c:v>
                </c:pt>
                <c:pt idx="1401">
                  <c:v>271796006.58950633</c:v>
                </c:pt>
                <c:pt idx="1402">
                  <c:v>272040010.26620388</c:v>
                </c:pt>
                <c:pt idx="1403">
                  <c:v>272271076.68981498</c:v>
                </c:pt>
                <c:pt idx="1404">
                  <c:v>272487789.16280884</c:v>
                </c:pt>
                <c:pt idx="1405">
                  <c:v>272689754.85725325</c:v>
                </c:pt>
                <c:pt idx="1406">
                  <c:v>272873407.75848782</c:v>
                </c:pt>
                <c:pt idx="1407">
                  <c:v>273030470.61342609</c:v>
                </c:pt>
                <c:pt idx="1408">
                  <c:v>273150229.19753104</c:v>
                </c:pt>
                <c:pt idx="1409">
                  <c:v>273237733.64197546</c:v>
                </c:pt>
                <c:pt idx="1410">
                  <c:v>273306209.75308657</c:v>
                </c:pt>
                <c:pt idx="1411">
                  <c:v>273371256.48533964</c:v>
                </c:pt>
                <c:pt idx="1412">
                  <c:v>273438252.07561743</c:v>
                </c:pt>
                <c:pt idx="1413">
                  <c:v>273506232.8819446</c:v>
                </c:pt>
                <c:pt idx="1414">
                  <c:v>273573720.18132728</c:v>
                </c:pt>
                <c:pt idx="1415">
                  <c:v>273639737.74691373</c:v>
                </c:pt>
                <c:pt idx="1416">
                  <c:v>273703820.83719152</c:v>
                </c:pt>
                <c:pt idx="1417">
                  <c:v>273768384.84953719</c:v>
                </c:pt>
                <c:pt idx="1418">
                  <c:v>273839870.54398161</c:v>
                </c:pt>
                <c:pt idx="1419">
                  <c:v>273926814.96141988</c:v>
                </c:pt>
                <c:pt idx="1420">
                  <c:v>274035677.73919767</c:v>
                </c:pt>
                <c:pt idx="1421">
                  <c:v>274168228.85030878</c:v>
                </c:pt>
                <c:pt idx="1422">
                  <c:v>274318601.04552484</c:v>
                </c:pt>
                <c:pt idx="1423">
                  <c:v>274474913.30246925</c:v>
                </c:pt>
                <c:pt idx="1424">
                  <c:v>274625285.49768531</c:v>
                </c:pt>
                <c:pt idx="1425">
                  <c:v>274757147.13734579</c:v>
                </c:pt>
                <c:pt idx="1426">
                  <c:v>274869160.62885815</c:v>
                </c:pt>
                <c:pt idx="1427">
                  <c:v>274974917.63888901</c:v>
                </c:pt>
                <c:pt idx="1428">
                  <c:v>275082532.71604949</c:v>
                </c:pt>
                <c:pt idx="1429">
                  <c:v>275200982.47299391</c:v>
                </c:pt>
                <c:pt idx="1430">
                  <c:v>275341236.42746919</c:v>
                </c:pt>
                <c:pt idx="1431">
                  <c:v>275498299.28240746</c:v>
                </c:pt>
                <c:pt idx="1432">
                  <c:v>275660666.66280872</c:v>
                </c:pt>
                <c:pt idx="1433">
                  <c:v>275818481.9135803</c:v>
                </c:pt>
                <c:pt idx="1434">
                  <c:v>275963029.10879636</c:v>
                </c:pt>
                <c:pt idx="1435">
                  <c:v>276083444.80324078</c:v>
                </c:pt>
                <c:pt idx="1436">
                  <c:v>276171511.07253093</c:v>
                </c:pt>
                <c:pt idx="1437">
                  <c:v>276232278.04783958</c:v>
                </c:pt>
                <c:pt idx="1438">
                  <c:v>276270424.60648155</c:v>
                </c:pt>
                <c:pt idx="1439">
                  <c:v>276303218.09799391</c:v>
                </c:pt>
                <c:pt idx="1440">
                  <c:v>276338104.27469146</c:v>
                </c:pt>
                <c:pt idx="1441">
                  <c:v>276378125.08101863</c:v>
                </c:pt>
                <c:pt idx="1442">
                  <c:v>276421632.797068</c:v>
                </c:pt>
                <c:pt idx="1443">
                  <c:v>276465536.93672848</c:v>
                </c:pt>
                <c:pt idx="1444">
                  <c:v>276506703.86574084</c:v>
                </c:pt>
                <c:pt idx="1445">
                  <c:v>276541236.7669754</c:v>
                </c:pt>
                <c:pt idx="1446">
                  <c:v>276571340.69058651</c:v>
                </c:pt>
                <c:pt idx="1447">
                  <c:v>276600465.69058651</c:v>
                </c:pt>
                <c:pt idx="1448">
                  <c:v>276630569.61419761</c:v>
                </c:pt>
                <c:pt idx="1449">
                  <c:v>276661335.14274698</c:v>
                </c:pt>
                <c:pt idx="1450">
                  <c:v>276690137.43055564</c:v>
                </c:pt>
                <c:pt idx="1451">
                  <c:v>276710363.12500006</c:v>
                </c:pt>
                <c:pt idx="1452">
                  <c:v>276719173.43750006</c:v>
                </c:pt>
                <c:pt idx="1453">
                  <c:v>276721075.55169761</c:v>
                </c:pt>
                <c:pt idx="1454">
                  <c:v>276721204.99614203</c:v>
                </c:pt>
                <c:pt idx="1455">
                  <c:v>276721204.99614203</c:v>
                </c:pt>
                <c:pt idx="1456">
                  <c:v>276721204.99614203</c:v>
                </c:pt>
                <c:pt idx="1457">
                  <c:v>276721204.99614203</c:v>
                </c:pt>
                <c:pt idx="1458">
                  <c:v>276721204.99614203</c:v>
                </c:pt>
                <c:pt idx="1459">
                  <c:v>276721204.99614203</c:v>
                </c:pt>
                <c:pt idx="1460">
                  <c:v>276721204.99614203</c:v>
                </c:pt>
                <c:pt idx="1461">
                  <c:v>276721204.99614203</c:v>
                </c:pt>
                <c:pt idx="1462">
                  <c:v>276721204.99614203</c:v>
                </c:pt>
                <c:pt idx="1463">
                  <c:v>276721204.99614203</c:v>
                </c:pt>
                <c:pt idx="1464">
                  <c:v>276721204.99614203</c:v>
                </c:pt>
                <c:pt idx="1465">
                  <c:v>276721204.99614203</c:v>
                </c:pt>
                <c:pt idx="1466">
                  <c:v>276721204.99614203</c:v>
                </c:pt>
                <c:pt idx="1467">
                  <c:v>276721204.99614203</c:v>
                </c:pt>
                <c:pt idx="1468">
                  <c:v>276721204.99614203</c:v>
                </c:pt>
                <c:pt idx="1469">
                  <c:v>276721204.99614203</c:v>
                </c:pt>
                <c:pt idx="1470">
                  <c:v>276721204.99614203</c:v>
                </c:pt>
                <c:pt idx="1471">
                  <c:v>276721204.99614203</c:v>
                </c:pt>
                <c:pt idx="1472">
                  <c:v>276721204.99614203</c:v>
                </c:pt>
                <c:pt idx="1473">
                  <c:v>276721204.99614203</c:v>
                </c:pt>
                <c:pt idx="1474">
                  <c:v>276721204.99614203</c:v>
                </c:pt>
                <c:pt idx="1475">
                  <c:v>276721204.99614203</c:v>
                </c:pt>
                <c:pt idx="1476">
                  <c:v>276721204.99614203</c:v>
                </c:pt>
                <c:pt idx="1477">
                  <c:v>276721204.99614203</c:v>
                </c:pt>
                <c:pt idx="1478">
                  <c:v>276721204.99614203</c:v>
                </c:pt>
                <c:pt idx="1479">
                  <c:v>276721204.99614203</c:v>
                </c:pt>
                <c:pt idx="1480">
                  <c:v>276721204.99614203</c:v>
                </c:pt>
                <c:pt idx="1481">
                  <c:v>276721204.99614203</c:v>
                </c:pt>
                <c:pt idx="1482">
                  <c:v>276721640.07330251</c:v>
                </c:pt>
                <c:pt idx="1483">
                  <c:v>276723380.38194448</c:v>
                </c:pt>
                <c:pt idx="1484">
                  <c:v>276726948.19444448</c:v>
                </c:pt>
                <c:pt idx="1485">
                  <c:v>276732558.35262346</c:v>
                </c:pt>
                <c:pt idx="1486">
                  <c:v>276740166.80941361</c:v>
                </c:pt>
                <c:pt idx="1487">
                  <c:v>276749889.52546299</c:v>
                </c:pt>
                <c:pt idx="1488">
                  <c:v>276761777.73919755</c:v>
                </c:pt>
                <c:pt idx="1489">
                  <c:v>276776736.66280866</c:v>
                </c:pt>
                <c:pt idx="1490">
                  <c:v>276796161.41975307</c:v>
                </c:pt>
                <c:pt idx="1491">
                  <c:v>276822140.20061725</c:v>
                </c:pt>
                <c:pt idx="1492">
                  <c:v>276857381.45061725</c:v>
                </c:pt>
                <c:pt idx="1493">
                  <c:v>276905348.70756167</c:v>
                </c:pt>
                <c:pt idx="1494">
                  <c:v>276969431.79783946</c:v>
                </c:pt>
                <c:pt idx="1495">
                  <c:v>277053053.80787033</c:v>
                </c:pt>
                <c:pt idx="1496">
                  <c:v>277157581.09567899</c:v>
                </c:pt>
                <c:pt idx="1497">
                  <c:v>277283991.68595678</c:v>
                </c:pt>
                <c:pt idx="1498">
                  <c:v>277432166.02237654</c:v>
                </c:pt>
                <c:pt idx="1499">
                  <c:v>277600703.58796299</c:v>
                </c:pt>
                <c:pt idx="1500">
                  <c:v>277788442.07947534</c:v>
                </c:pt>
                <c:pt idx="1501">
                  <c:v>277992972.39197534</c:v>
                </c:pt>
                <c:pt idx="1502">
                  <c:v>278211453.93904322</c:v>
                </c:pt>
                <c:pt idx="1503">
                  <c:v>278440700.94907409</c:v>
                </c:pt>
                <c:pt idx="1504">
                  <c:v>278677268.76157409</c:v>
                </c:pt>
                <c:pt idx="1505">
                  <c:v>278921272.43827164</c:v>
                </c:pt>
                <c:pt idx="1506">
                  <c:v>279170928.5223766</c:v>
                </c:pt>
                <c:pt idx="1507">
                  <c:v>279427260.8834877</c:v>
                </c:pt>
                <c:pt idx="1508">
                  <c:v>279689385.8834877</c:v>
                </c:pt>
                <c:pt idx="1509">
                  <c:v>279956387.52314818</c:v>
                </c:pt>
                <c:pt idx="1510">
                  <c:v>280228310.74845684</c:v>
                </c:pt>
                <c:pt idx="1511">
                  <c:v>280506199.20524698</c:v>
                </c:pt>
                <c:pt idx="1512">
                  <c:v>280791128.90046304</c:v>
                </c:pt>
                <c:pt idx="1513">
                  <c:v>281085241.0609569</c:v>
                </c:pt>
                <c:pt idx="1514">
                  <c:v>281392873.8734569</c:v>
                </c:pt>
                <c:pt idx="1515">
                  <c:v>281718645.98765445</c:v>
                </c:pt>
                <c:pt idx="1516">
                  <c:v>282067542.81250012</c:v>
                </c:pt>
                <c:pt idx="1517">
                  <c:v>282443838.71141988</c:v>
                </c:pt>
                <c:pt idx="1518">
                  <c:v>282848569.23996925</c:v>
                </c:pt>
                <c:pt idx="1519">
                  <c:v>283279029.54861122</c:v>
                </c:pt>
                <c:pt idx="1520">
                  <c:v>283728353.6882717</c:v>
                </c:pt>
                <c:pt idx="1521">
                  <c:v>284193060.14274698</c:v>
                </c:pt>
                <c:pt idx="1522">
                  <c:v>284668165.30092597</c:v>
                </c:pt>
                <c:pt idx="1523">
                  <c:v>285152463.71141982</c:v>
                </c:pt>
                <c:pt idx="1524">
                  <c:v>285642054.96141982</c:v>
                </c:pt>
                <c:pt idx="1525">
                  <c:v>286135634.71836424</c:v>
                </c:pt>
                <c:pt idx="1526">
                  <c:v>286627883.17515439</c:v>
                </c:pt>
                <c:pt idx="1527">
                  <c:v>287114824.40972227</c:v>
                </c:pt>
                <c:pt idx="1528">
                  <c:v>287587319.10493833</c:v>
                </c:pt>
                <c:pt idx="1529">
                  <c:v>288037915.21604943</c:v>
                </c:pt>
                <c:pt idx="1530">
                  <c:v>288460943.2561729</c:v>
                </c:pt>
                <c:pt idx="1531">
                  <c:v>288854889.44444448</c:v>
                </c:pt>
                <c:pt idx="1532">
                  <c:v>289223086.97530866</c:v>
                </c:pt>
                <c:pt idx="1533">
                  <c:v>289570864.64506173</c:v>
                </c:pt>
                <c:pt idx="1534">
                  <c:v>289904256.90200615</c:v>
                </c:pt>
                <c:pt idx="1535">
                  <c:v>290230029.0162037</c:v>
                </c:pt>
                <c:pt idx="1536">
                  <c:v>290553640.12731481</c:v>
                </c:pt>
                <c:pt idx="1537">
                  <c:v>290881580.43595678</c:v>
                </c:pt>
                <c:pt idx="1538">
                  <c:v>291220469.58719134</c:v>
                </c:pt>
                <c:pt idx="1539">
                  <c:v>291579519.71064812</c:v>
                </c:pt>
                <c:pt idx="1540">
                  <c:v>291966357.2415123</c:v>
                </c:pt>
                <c:pt idx="1541">
                  <c:v>292386922.2415123</c:v>
                </c:pt>
                <c:pt idx="1542">
                  <c:v>292847758.84645057</c:v>
                </c:pt>
                <c:pt idx="1543">
                  <c:v>293352053.72685182</c:v>
                </c:pt>
                <c:pt idx="1544">
                  <c:v>293904580.1466049</c:v>
                </c:pt>
                <c:pt idx="1545">
                  <c:v>294506068.92746907</c:v>
                </c:pt>
                <c:pt idx="1546">
                  <c:v>295154011.18441349</c:v>
                </c:pt>
                <c:pt idx="1547">
                  <c:v>295840674.40972215</c:v>
                </c:pt>
                <c:pt idx="1548">
                  <c:v>296552708.74614191</c:v>
                </c:pt>
                <c:pt idx="1549">
                  <c:v>297280833.74614191</c:v>
                </c:pt>
                <c:pt idx="1550">
                  <c:v>298018699.44058633</c:v>
                </c:pt>
                <c:pt idx="1551">
                  <c:v>298763094.88811719</c:v>
                </c:pt>
                <c:pt idx="1552">
                  <c:v>299515692.97839499</c:v>
                </c:pt>
                <c:pt idx="1553">
                  <c:v>300276538.65740734</c:v>
                </c:pt>
                <c:pt idx="1554">
                  <c:v>301049006.46990734</c:v>
                </c:pt>
                <c:pt idx="1555">
                  <c:v>301833184.51003081</c:v>
                </c:pt>
                <c:pt idx="1556">
                  <c:v>302630853.5378086</c:v>
                </c:pt>
                <c:pt idx="1557">
                  <c:v>303440421.56635797</c:v>
                </c:pt>
                <c:pt idx="1558">
                  <c:v>304263696.32330239</c:v>
                </c:pt>
                <c:pt idx="1559">
                  <c:v>305102528.68441349</c:v>
                </c:pt>
                <c:pt idx="1560">
                  <c:v>305960573.65740734</c:v>
                </c:pt>
                <c:pt idx="1561">
                  <c:v>306839825.945216</c:v>
                </c:pt>
                <c:pt idx="1562">
                  <c:v>307745951.43904316</c:v>
                </c:pt>
                <c:pt idx="1563">
                  <c:v>308681187.55015427</c:v>
                </c:pt>
                <c:pt idx="1564">
                  <c:v>309645994.52546293</c:v>
                </c:pt>
                <c:pt idx="1565">
                  <c:v>310640832.61188269</c:v>
                </c:pt>
                <c:pt idx="1566">
                  <c:v>311666162.0563271</c:v>
                </c:pt>
                <c:pt idx="1567">
                  <c:v>312724392.86265427</c:v>
                </c:pt>
                <c:pt idx="1568">
                  <c:v>313816044.60648143</c:v>
                </c:pt>
                <c:pt idx="1569">
                  <c:v>314941636.86342585</c:v>
                </c:pt>
                <c:pt idx="1570">
                  <c:v>316103732.45370364</c:v>
                </c:pt>
                <c:pt idx="1571">
                  <c:v>317298764.46373451</c:v>
                </c:pt>
                <c:pt idx="1572">
                  <c:v>318525092.36496907</c:v>
                </c:pt>
                <c:pt idx="1573">
                  <c:v>319780994.72608018</c:v>
                </c:pt>
                <c:pt idx="1574">
                  <c:v>321064674.60648143</c:v>
                </c:pt>
                <c:pt idx="1575">
                  <c:v>322374264.94984561</c:v>
                </c:pt>
                <c:pt idx="1576">
                  <c:v>323707833.9776234</c:v>
                </c:pt>
                <c:pt idx="1577">
                  <c:v>325058978.68441355</c:v>
                </c:pt>
                <c:pt idx="1578">
                  <c:v>326423380.65972221</c:v>
                </c:pt>
                <c:pt idx="1579">
                  <c:v>327796656.77083331</c:v>
                </c:pt>
                <c:pt idx="1580">
                  <c:v>329172155.91049379</c:v>
                </c:pt>
                <c:pt idx="1581">
                  <c:v>330545432.0216049</c:v>
                </c:pt>
                <c:pt idx="1582">
                  <c:v>331912049.8341049</c:v>
                </c:pt>
                <c:pt idx="1583">
                  <c:v>333272025.52854931</c:v>
                </c:pt>
                <c:pt idx="1584">
                  <c:v>334620966.9830246</c:v>
                </c:pt>
                <c:pt idx="1585">
                  <c:v>335961113.4066357</c:v>
                </c:pt>
                <c:pt idx="1586">
                  <c:v>337288121.2191357</c:v>
                </c:pt>
                <c:pt idx="1587">
                  <c:v>338599882.45370358</c:v>
                </c:pt>
                <c:pt idx="1588">
                  <c:v>339894326.898148</c:v>
                </c:pt>
                <c:pt idx="1589">
                  <c:v>341169427.48842579</c:v>
                </c:pt>
                <c:pt idx="1590">
                  <c:v>342423205.70216036</c:v>
                </c:pt>
                <c:pt idx="1591">
                  <c:v>343655841.32330233</c:v>
                </c:pt>
                <c:pt idx="1592">
                  <c:v>344869602.32638878</c:v>
                </c:pt>
                <c:pt idx="1593">
                  <c:v>346068783.74999988</c:v>
                </c:pt>
                <c:pt idx="1594">
                  <c:v>347255538.5069443</c:v>
                </c:pt>
                <c:pt idx="1595">
                  <c:v>348434044.77623445</c:v>
                </c:pt>
                <c:pt idx="1596">
                  <c:v>349604331.32330233</c:v>
                </c:pt>
                <c:pt idx="1597">
                  <c:v>350770518.79629618</c:v>
                </c:pt>
                <c:pt idx="1598">
                  <c:v>351932614.38657397</c:v>
                </c:pt>
                <c:pt idx="1599">
                  <c:v>353086547.78549373</c:v>
                </c:pt>
                <c:pt idx="1600">
                  <c:v>354232347.75848758</c:v>
                </c:pt>
                <c:pt idx="1601">
                  <c:v>355363983.452932</c:v>
                </c:pt>
                <c:pt idx="1602">
                  <c:v>356479539.27083325</c:v>
                </c:pt>
                <c:pt idx="1603">
                  <c:v>357577142.76234561</c:v>
                </c:pt>
                <c:pt idx="1604">
                  <c:v>358654970.01929003</c:v>
                </c:pt>
                <c:pt idx="1605">
                  <c:v>359713200.82561719</c:v>
                </c:pt>
                <c:pt idx="1606">
                  <c:v>360755883.91589499</c:v>
                </c:pt>
                <c:pt idx="1607">
                  <c:v>361786981.72839499</c:v>
                </c:pt>
                <c:pt idx="1608">
                  <c:v>362808474.58333325</c:v>
                </c:pt>
                <c:pt idx="1609">
                  <c:v>363826138.0401234</c:v>
                </c:pt>
                <c:pt idx="1610">
                  <c:v>364839979.2901234</c:v>
                </c:pt>
                <c:pt idx="1611">
                  <c:v>365853820.5401234</c:v>
                </c:pt>
                <c:pt idx="1612">
                  <c:v>366867661.7901234</c:v>
                </c:pt>
                <c:pt idx="1613">
                  <c:v>367885325.24691355</c:v>
                </c:pt>
                <c:pt idx="1614">
                  <c:v>368904902.50385797</c:v>
                </c:pt>
                <c:pt idx="1615">
                  <c:v>369930231.94830239</c:v>
                </c:pt>
                <c:pt idx="1616">
                  <c:v>370963256.14583325</c:v>
                </c:pt>
                <c:pt idx="1617">
                  <c:v>372007876.40817893</c:v>
                </c:pt>
                <c:pt idx="1618">
                  <c:v>373066107.21450609</c:v>
                </c:pt>
                <c:pt idx="1619">
                  <c:v>374141966.73611104</c:v>
                </c:pt>
                <c:pt idx="1620">
                  <c:v>375239570.2276234</c:v>
                </c:pt>
                <c:pt idx="1621">
                  <c:v>376361142.51543206</c:v>
                </c:pt>
                <c:pt idx="1622">
                  <c:v>377508973.14814812</c:v>
                </c:pt>
                <c:pt idx="1623">
                  <c:v>378679259.695216</c:v>
                </c:pt>
                <c:pt idx="1624">
                  <c:v>379870149.48302466</c:v>
                </c:pt>
                <c:pt idx="1625">
                  <c:v>381077651.30787033</c:v>
                </c:pt>
                <c:pt idx="1626">
                  <c:v>382297687.66975302</c:v>
                </c:pt>
                <c:pt idx="1627">
                  <c:v>383521916.59336412</c:v>
                </c:pt>
                <c:pt idx="1628">
                  <c:v>384744048.33719128</c:v>
                </c:pt>
                <c:pt idx="1629">
                  <c:v>385957809.34027773</c:v>
                </c:pt>
                <c:pt idx="1630">
                  <c:v>387150769.34027773</c:v>
                </c:pt>
                <c:pt idx="1631">
                  <c:v>388314909.97299379</c:v>
                </c:pt>
                <c:pt idx="1632">
                  <c:v>389442514.91126537</c:v>
                </c:pt>
                <c:pt idx="1633">
                  <c:v>390532186.33487648</c:v>
                </c:pt>
                <c:pt idx="1634">
                  <c:v>391586519.42515427</c:v>
                </c:pt>
                <c:pt idx="1635">
                  <c:v>392615692.65046293</c:v>
                </c:pt>
                <c:pt idx="1636">
                  <c:v>393627625.4938271</c:v>
                </c:pt>
                <c:pt idx="1637">
                  <c:v>394633843.90432096</c:v>
                </c:pt>
                <c:pt idx="1638">
                  <c:v>395638161.09953701</c:v>
                </c:pt>
                <c:pt idx="1639">
                  <c:v>396642478.29475307</c:v>
                </c:pt>
                <c:pt idx="1640">
                  <c:v>397644896.07253087</c:v>
                </c:pt>
                <c:pt idx="1641">
                  <c:v>398641626.38503087</c:v>
                </c:pt>
                <c:pt idx="1642">
                  <c:v>399630798.58024693</c:v>
                </c:pt>
                <c:pt idx="1643">
                  <c:v>400610563.58024693</c:v>
                </c:pt>
                <c:pt idx="1644">
                  <c:v>401582835.18518519</c:v>
                </c:pt>
                <c:pt idx="1645">
                  <c:v>402551370.87962961</c:v>
                </c:pt>
                <c:pt idx="1646">
                  <c:v>403521773.63040119</c:v>
                </c:pt>
                <c:pt idx="1647">
                  <c:v>404501538.63040119</c:v>
                </c:pt>
                <c:pt idx="1648">
                  <c:v>405494486.28858018</c:v>
                </c:pt>
                <c:pt idx="1649">
                  <c:v>406506419.13194436</c:v>
                </c:pt>
                <c:pt idx="1650">
                  <c:v>407539443.32947522</c:v>
                </c:pt>
                <c:pt idx="1651">
                  <c:v>408597674.13580239</c:v>
                </c:pt>
                <c:pt idx="1652">
                  <c:v>409683390.31249994</c:v>
                </c:pt>
                <c:pt idx="1653">
                  <c:v>410796944.23611104</c:v>
                </c:pt>
                <c:pt idx="1654">
                  <c:v>411938688.28317893</c:v>
                </c:pt>
                <c:pt idx="1655">
                  <c:v>413104875.75617278</c:v>
                </c:pt>
                <c:pt idx="1656">
                  <c:v>414293697.12962955</c:v>
                </c:pt>
                <c:pt idx="1657">
                  <c:v>415503283.54938263</c:v>
                </c:pt>
                <c:pt idx="1658">
                  <c:v>416729611.45061719</c:v>
                </c:pt>
                <c:pt idx="1659">
                  <c:v>417972795.89506161</c:v>
                </c:pt>
                <c:pt idx="1660">
                  <c:v>419232951.9444443</c:v>
                </c:pt>
                <c:pt idx="1661">
                  <c:v>420510194.66049367</c:v>
                </c:pt>
                <c:pt idx="1662">
                  <c:v>421804639.10493809</c:v>
                </c:pt>
                <c:pt idx="1663">
                  <c:v>423116400.33950597</c:v>
                </c:pt>
                <c:pt idx="1664">
                  <c:v>424445593.42592573</c:v>
                </c:pt>
                <c:pt idx="1665">
                  <c:v>425790133.76928991</c:v>
                </c:pt>
                <c:pt idx="1666">
                  <c:v>427152321.70524669</c:v>
                </c:pt>
                <c:pt idx="1667">
                  <c:v>428530045.67129606</c:v>
                </c:pt>
                <c:pt idx="1668">
                  <c:v>429921156.35030842</c:v>
                </c:pt>
                <c:pt idx="1669">
                  <c:v>431325718.46450597</c:v>
                </c:pt>
                <c:pt idx="1670">
                  <c:v>432739284.15895039</c:v>
                </c:pt>
                <c:pt idx="1671">
                  <c:v>434161882.19907385</c:v>
                </c:pt>
                <c:pt idx="1672">
                  <c:v>435591273.3757714</c:v>
                </c:pt>
                <c:pt idx="1673">
                  <c:v>437027473.86959857</c:v>
                </c:pt>
                <c:pt idx="1674">
                  <c:v>438468222.89737636</c:v>
                </c:pt>
                <c:pt idx="1675">
                  <c:v>439911248.88888872</c:v>
                </c:pt>
                <c:pt idx="1676">
                  <c:v>441356553.64197516</c:v>
                </c:pt>
                <c:pt idx="1677">
                  <c:v>442804138.95447516</c:v>
                </c:pt>
                <c:pt idx="1678">
                  <c:v>444251724.26697516</c:v>
                </c:pt>
                <c:pt idx="1679">
                  <c:v>445699309.57947516</c:v>
                </c:pt>
                <c:pt idx="1680">
                  <c:v>447144614.33256161</c:v>
                </c:pt>
                <c:pt idx="1681">
                  <c:v>448585363.3603394</c:v>
                </c:pt>
                <c:pt idx="1682">
                  <c:v>450019292.28395051</c:v>
                </c:pt>
                <c:pt idx="1683">
                  <c:v>451446417.28395051</c:v>
                </c:pt>
                <c:pt idx="1684">
                  <c:v>452866754.54089493</c:v>
                </c:pt>
                <c:pt idx="1685">
                  <c:v>454284832.81249988</c:v>
                </c:pt>
                <c:pt idx="1686">
                  <c:v>455702911.08410484</c:v>
                </c:pt>
                <c:pt idx="1687">
                  <c:v>457125509.1242283</c:v>
                </c:pt>
                <c:pt idx="1688">
                  <c:v>458557168.27546287</c:v>
                </c:pt>
                <c:pt idx="1689">
                  <c:v>459997917.30324066</c:v>
                </c:pt>
                <c:pt idx="1690">
                  <c:v>461447784.97299373</c:v>
                </c:pt>
                <c:pt idx="1691">
                  <c:v>462906800.05015421</c:v>
                </c:pt>
                <c:pt idx="1692">
                  <c:v>464370399.61805546</c:v>
                </c:pt>
                <c:pt idx="1693">
                  <c:v>465838590.86805546</c:v>
                </c:pt>
                <c:pt idx="1694">
                  <c:v>467309080.65586412</c:v>
                </c:pt>
                <c:pt idx="1695">
                  <c:v>468781870.7793209</c:v>
                </c:pt>
                <c:pt idx="1696">
                  <c:v>470256963.03626531</c:v>
                </c:pt>
                <c:pt idx="1697">
                  <c:v>471734359.2245369</c:v>
                </c:pt>
                <c:pt idx="1698">
                  <c:v>473214061.14197516</c:v>
                </c:pt>
                <c:pt idx="1699">
                  <c:v>474696070.58641958</c:v>
                </c:pt>
                <c:pt idx="1700">
                  <c:v>476180389.35570973</c:v>
                </c:pt>
                <c:pt idx="1701">
                  <c:v>477667019.24768502</c:v>
                </c:pt>
                <c:pt idx="1702">
                  <c:v>479153649.1396603</c:v>
                </c:pt>
                <c:pt idx="1703">
                  <c:v>480637967.90895045</c:v>
                </c:pt>
                <c:pt idx="1704">
                  <c:v>482117669.82638872</c:v>
                </c:pt>
                <c:pt idx="1705">
                  <c:v>483592762.08333313</c:v>
                </c:pt>
                <c:pt idx="1706">
                  <c:v>485063251.87114179</c:v>
                </c:pt>
                <c:pt idx="1707">
                  <c:v>486526851.43904305</c:v>
                </c:pt>
                <c:pt idx="1708">
                  <c:v>487985866.51620352</c:v>
                </c:pt>
                <c:pt idx="1709">
                  <c:v>489440304.29398131</c:v>
                </c:pt>
                <c:pt idx="1710">
                  <c:v>490890171.96373439</c:v>
                </c:pt>
                <c:pt idx="1711">
                  <c:v>492337757.27623439</c:v>
                </c:pt>
                <c:pt idx="1712">
                  <c:v>493783062.02932084</c:v>
                </c:pt>
                <c:pt idx="1713">
                  <c:v>495226088.02083319</c:v>
                </c:pt>
                <c:pt idx="1714">
                  <c:v>496671392.77391964</c:v>
                </c:pt>
                <c:pt idx="1715">
                  <c:v>498118978.08641964</c:v>
                </c:pt>
                <c:pt idx="1716">
                  <c:v>499571129.91126531</c:v>
                </c:pt>
                <c:pt idx="1717">
                  <c:v>501030144.98842579</c:v>
                </c:pt>
                <c:pt idx="1718">
                  <c:v>502496039.49845666</c:v>
                </c:pt>
                <c:pt idx="1719">
                  <c:v>503971131.75540107</c:v>
                </c:pt>
                <c:pt idx="1720">
                  <c:v>505455450.52469122</c:v>
                </c:pt>
                <c:pt idx="1721">
                  <c:v>506951342.88580233</c:v>
                </c:pt>
                <c:pt idx="1722">
                  <c:v>508458853.78472209</c:v>
                </c:pt>
                <c:pt idx="1723">
                  <c:v>509980366.25771594</c:v>
                </c:pt>
                <c:pt idx="1724">
                  <c:v>511513596.14969122</c:v>
                </c:pt>
                <c:pt idx="1725">
                  <c:v>513056232.33796281</c:v>
                </c:pt>
                <c:pt idx="1726">
                  <c:v>514603582.46141958</c:v>
                </c:pt>
                <c:pt idx="1727">
                  <c:v>516153292.24922824</c:v>
                </c:pt>
                <c:pt idx="1728">
                  <c:v>517700642.37268502</c:v>
                </c:pt>
                <c:pt idx="1729">
                  <c:v>519236221.14197516</c:v>
                </c:pt>
                <c:pt idx="1730">
                  <c:v>520750724.73765415</c:v>
                </c:pt>
                <c:pt idx="1731">
                  <c:v>522232734.18209857</c:v>
                </c:pt>
                <c:pt idx="1732">
                  <c:v>523671208.04398125</c:v>
                </c:pt>
                <c:pt idx="1733">
                  <c:v>525055617.27623433</c:v>
                </c:pt>
                <c:pt idx="1734">
                  <c:v>526384810.36265409</c:v>
                </c:pt>
                <c:pt idx="1735">
                  <c:v>527657770.62499976</c:v>
                </c:pt>
                <c:pt idx="1736">
                  <c:v>528877806.98688245</c:v>
                </c:pt>
                <c:pt idx="1737">
                  <c:v>530048093.53395033</c:v>
                </c:pt>
                <c:pt idx="1738">
                  <c:v>531171674.9074071</c:v>
                </c:pt>
                <c:pt idx="1739">
                  <c:v>532249502.16435152</c:v>
                </c:pt>
                <c:pt idx="1740">
                  <c:v>533280599.97685152</c:v>
                </c:pt>
                <c:pt idx="1741">
                  <c:v>534267887.13734537</c:v>
                </c:pt>
                <c:pt idx="1742">
                  <c:v>535212314.70293182</c:v>
                </c:pt>
                <c:pt idx="1743">
                  <c:v>536118440.19675899</c:v>
                </c:pt>
                <c:pt idx="1744">
                  <c:v>536992366.38503063</c:v>
                </c:pt>
                <c:pt idx="1745">
                  <c:v>537841651.38503063</c:v>
                </c:pt>
                <c:pt idx="1746">
                  <c:v>538668370.8024689</c:v>
                </c:pt>
                <c:pt idx="1747">
                  <c:v>539476233.58024669</c:v>
                </c:pt>
                <c:pt idx="1748">
                  <c:v>540267142.73148131</c:v>
                </c:pt>
                <c:pt idx="1749">
                  <c:v>541041278.04012334</c:v>
                </c:pt>
                <c:pt idx="1750">
                  <c:v>541798819.29012334</c:v>
                </c:pt>
                <c:pt idx="1751">
                  <c:v>542543214.73765421</c:v>
                </c:pt>
                <c:pt idx="1752">
                  <c:v>543274579.4444443</c:v>
                </c:pt>
                <c:pt idx="1753">
                  <c:v>543996246.60493815</c:v>
                </c:pt>
                <c:pt idx="1754">
                  <c:v>544709881.91743815</c:v>
                </c:pt>
                <c:pt idx="1755">
                  <c:v>545415530.327932</c:v>
                </c:pt>
                <c:pt idx="1756">
                  <c:v>546113236.78240728</c:v>
                </c:pt>
                <c:pt idx="1757">
                  <c:v>546803046.2268517</c:v>
                </c:pt>
                <c:pt idx="1758">
                  <c:v>547485003.60725296</c:v>
                </c:pt>
                <c:pt idx="1759">
                  <c:v>548159153.86959863</c:v>
                </c:pt>
                <c:pt idx="1760">
                  <c:v>548825541.95987642</c:v>
                </c:pt>
                <c:pt idx="1761">
                  <c:v>549482674.77237642</c:v>
                </c:pt>
                <c:pt idx="1762">
                  <c:v>550132144.29398131</c:v>
                </c:pt>
                <c:pt idx="1763">
                  <c:v>550772477.19521594</c:v>
                </c:pt>
                <c:pt idx="1764">
                  <c:v>551403738.19830239</c:v>
                </c:pt>
                <c:pt idx="1765">
                  <c:v>552025992.02546287</c:v>
                </c:pt>
                <c:pt idx="1766">
                  <c:v>552639303.3989197</c:v>
                </c:pt>
                <c:pt idx="1767">
                  <c:v>553243737.04089499</c:v>
                </c:pt>
                <c:pt idx="1768">
                  <c:v>553837895.13117278</c:v>
                </c:pt>
                <c:pt idx="1769">
                  <c:v>554418971.24228394</c:v>
                </c:pt>
                <c:pt idx="1770">
                  <c:v>554981408.25231481</c:v>
                </c:pt>
                <c:pt idx="1771">
                  <c:v>555519929.50231481</c:v>
                </c:pt>
                <c:pt idx="1772">
                  <c:v>556026921.14197528</c:v>
                </c:pt>
                <c:pt idx="1773">
                  <c:v>556496812.56558645</c:v>
                </c:pt>
                <c:pt idx="1774">
                  <c:v>556926029.66820991</c:v>
                </c:pt>
                <c:pt idx="1775">
                  <c:v>557316413.4375</c:v>
                </c:pt>
                <c:pt idx="1776">
                  <c:v>557669804.86111116</c:v>
                </c:pt>
                <c:pt idx="1777">
                  <c:v>557990187.95138896</c:v>
                </c:pt>
                <c:pt idx="1778">
                  <c:v>558282246.97916675</c:v>
                </c:pt>
                <c:pt idx="1779">
                  <c:v>558550229.34027791</c:v>
                </c:pt>
                <c:pt idx="1780">
                  <c:v>558795170.59027791</c:v>
                </c:pt>
                <c:pt idx="1781">
                  <c:v>559017211.859568</c:v>
                </c:pt>
                <c:pt idx="1782">
                  <c:v>559214096.859568</c:v>
                </c:pt>
                <c:pt idx="1783">
                  <c:v>559384194.94984579</c:v>
                </c:pt>
                <c:pt idx="1784">
                  <c:v>559527303.87345695</c:v>
                </c:pt>
                <c:pt idx="1785">
                  <c:v>559646407.14506185</c:v>
                </c:pt>
                <c:pt idx="1786">
                  <c:v>559745489.67592609</c:v>
                </c:pt>
                <c:pt idx="1787">
                  <c:v>559829111.68595695</c:v>
                </c:pt>
                <c:pt idx="1788">
                  <c:v>559901105.27006185</c:v>
                </c:pt>
                <c:pt idx="1789">
                  <c:v>559963282.6504631</c:v>
                </c:pt>
                <c:pt idx="1790">
                  <c:v>560016800.73688281</c:v>
                </c:pt>
                <c:pt idx="1791">
                  <c:v>560062308.54938281</c:v>
                </c:pt>
                <c:pt idx="1792">
                  <c:v>560100085.65200627</c:v>
                </c:pt>
                <c:pt idx="1793">
                  <c:v>560129861.46990752</c:v>
                </c:pt>
                <c:pt idx="1794">
                  <c:v>560151458.0169754</c:v>
                </c:pt>
                <c:pt idx="1795">
                  <c:v>560165057.77391982</c:v>
                </c:pt>
                <c:pt idx="1796">
                  <c:v>560171861.69753098</c:v>
                </c:pt>
                <c:pt idx="1797">
                  <c:v>560174292.37654328</c:v>
                </c:pt>
                <c:pt idx="1798">
                  <c:v>560174292.37654328</c:v>
                </c:pt>
                <c:pt idx="1799">
                  <c:v>560174292.37654328</c:v>
                </c:pt>
                <c:pt idx="1800">
                  <c:v>560174292.37654328</c:v>
                </c:pt>
                <c:pt idx="1801">
                  <c:v>560174292.37654328</c:v>
                </c:pt>
                <c:pt idx="1802">
                  <c:v>560174292.37654328</c:v>
                </c:pt>
                <c:pt idx="1803">
                  <c:v>560174292.37654328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B6-412A-8D92-F10FA071D8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0098176"/>
        <c:axId val="410102496"/>
      </c:lineChart>
      <c:catAx>
        <c:axId val="4100981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0102496"/>
        <c:crosses val="autoZero"/>
        <c:auto val="1"/>
        <c:lblAlgn val="ctr"/>
        <c:lblOffset val="100"/>
        <c:noMultiLvlLbl val="0"/>
      </c:catAx>
      <c:valAx>
        <c:axId val="41010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009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</a:t>
            </a:r>
            <a:r>
              <a:rPr lang="en-GB" baseline="0"/>
              <a:t> resistance, aero resistance , acceleration resistance , total resistance 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WLTC_class_3!$I$8:$I$1808</c:f>
              <c:numCache>
                <c:formatCode>General</c:formatCode>
                <c:ptCount val="1801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150</c:v>
                </c:pt>
                <c:pt idx="13">
                  <c:v>150</c:v>
                </c:pt>
                <c:pt idx="14">
                  <c:v>150</c:v>
                </c:pt>
                <c:pt idx="15">
                  <c:v>150</c:v>
                </c:pt>
                <c:pt idx="16">
                  <c:v>150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  <c:pt idx="25">
                  <c:v>150</c:v>
                </c:pt>
                <c:pt idx="26">
                  <c:v>150</c:v>
                </c:pt>
                <c:pt idx="27">
                  <c:v>150</c:v>
                </c:pt>
                <c:pt idx="28">
                  <c:v>150</c:v>
                </c:pt>
                <c:pt idx="29">
                  <c:v>150</c:v>
                </c:pt>
                <c:pt idx="30">
                  <c:v>150</c:v>
                </c:pt>
                <c:pt idx="31">
                  <c:v>150</c:v>
                </c:pt>
                <c:pt idx="32">
                  <c:v>150</c:v>
                </c:pt>
                <c:pt idx="33">
                  <c:v>150</c:v>
                </c:pt>
                <c:pt idx="34">
                  <c:v>150</c:v>
                </c:pt>
                <c:pt idx="35">
                  <c:v>150</c:v>
                </c:pt>
                <c:pt idx="36">
                  <c:v>150</c:v>
                </c:pt>
                <c:pt idx="37">
                  <c:v>150</c:v>
                </c:pt>
                <c:pt idx="38">
                  <c:v>150</c:v>
                </c:pt>
                <c:pt idx="39">
                  <c:v>150</c:v>
                </c:pt>
                <c:pt idx="40">
                  <c:v>150</c:v>
                </c:pt>
                <c:pt idx="41">
                  <c:v>150</c:v>
                </c:pt>
                <c:pt idx="42">
                  <c:v>150</c:v>
                </c:pt>
                <c:pt idx="43">
                  <c:v>150</c:v>
                </c:pt>
                <c:pt idx="44">
                  <c:v>150</c:v>
                </c:pt>
                <c:pt idx="45">
                  <c:v>150</c:v>
                </c:pt>
                <c:pt idx="46">
                  <c:v>150</c:v>
                </c:pt>
                <c:pt idx="47">
                  <c:v>150</c:v>
                </c:pt>
                <c:pt idx="48">
                  <c:v>150</c:v>
                </c:pt>
                <c:pt idx="49">
                  <c:v>150</c:v>
                </c:pt>
                <c:pt idx="50">
                  <c:v>150</c:v>
                </c:pt>
                <c:pt idx="51">
                  <c:v>150</c:v>
                </c:pt>
                <c:pt idx="52">
                  <c:v>150</c:v>
                </c:pt>
                <c:pt idx="53">
                  <c:v>150</c:v>
                </c:pt>
                <c:pt idx="54">
                  <c:v>150</c:v>
                </c:pt>
                <c:pt idx="55">
                  <c:v>150</c:v>
                </c:pt>
                <c:pt idx="56">
                  <c:v>150</c:v>
                </c:pt>
                <c:pt idx="57">
                  <c:v>150</c:v>
                </c:pt>
                <c:pt idx="58">
                  <c:v>150</c:v>
                </c:pt>
                <c:pt idx="59">
                  <c:v>150</c:v>
                </c:pt>
                <c:pt idx="60">
                  <c:v>150</c:v>
                </c:pt>
                <c:pt idx="61">
                  <c:v>150</c:v>
                </c:pt>
                <c:pt idx="62">
                  <c:v>150</c:v>
                </c:pt>
                <c:pt idx="63">
                  <c:v>150</c:v>
                </c:pt>
                <c:pt idx="64">
                  <c:v>150</c:v>
                </c:pt>
                <c:pt idx="65">
                  <c:v>150</c:v>
                </c:pt>
                <c:pt idx="66">
                  <c:v>150</c:v>
                </c:pt>
                <c:pt idx="67">
                  <c:v>150</c:v>
                </c:pt>
                <c:pt idx="68">
                  <c:v>150</c:v>
                </c:pt>
                <c:pt idx="69">
                  <c:v>150</c:v>
                </c:pt>
                <c:pt idx="70">
                  <c:v>150</c:v>
                </c:pt>
                <c:pt idx="71">
                  <c:v>150</c:v>
                </c:pt>
                <c:pt idx="72">
                  <c:v>150</c:v>
                </c:pt>
                <c:pt idx="73">
                  <c:v>150</c:v>
                </c:pt>
                <c:pt idx="74">
                  <c:v>150</c:v>
                </c:pt>
                <c:pt idx="75">
                  <c:v>150</c:v>
                </c:pt>
                <c:pt idx="76">
                  <c:v>150</c:v>
                </c:pt>
                <c:pt idx="77">
                  <c:v>150</c:v>
                </c:pt>
                <c:pt idx="78">
                  <c:v>150</c:v>
                </c:pt>
                <c:pt idx="79">
                  <c:v>150</c:v>
                </c:pt>
                <c:pt idx="80">
                  <c:v>150</c:v>
                </c:pt>
                <c:pt idx="81">
                  <c:v>150</c:v>
                </c:pt>
                <c:pt idx="82">
                  <c:v>150</c:v>
                </c:pt>
                <c:pt idx="83">
                  <c:v>150</c:v>
                </c:pt>
                <c:pt idx="84">
                  <c:v>150</c:v>
                </c:pt>
                <c:pt idx="85">
                  <c:v>150</c:v>
                </c:pt>
                <c:pt idx="86">
                  <c:v>150</c:v>
                </c:pt>
                <c:pt idx="87">
                  <c:v>150</c:v>
                </c:pt>
                <c:pt idx="88">
                  <c:v>150</c:v>
                </c:pt>
                <c:pt idx="89">
                  <c:v>150</c:v>
                </c:pt>
                <c:pt idx="90">
                  <c:v>150</c:v>
                </c:pt>
                <c:pt idx="91">
                  <c:v>150</c:v>
                </c:pt>
                <c:pt idx="92">
                  <c:v>150</c:v>
                </c:pt>
                <c:pt idx="93">
                  <c:v>150</c:v>
                </c:pt>
                <c:pt idx="94">
                  <c:v>150</c:v>
                </c:pt>
                <c:pt idx="95">
                  <c:v>150</c:v>
                </c:pt>
                <c:pt idx="96">
                  <c:v>150</c:v>
                </c:pt>
                <c:pt idx="97">
                  <c:v>150</c:v>
                </c:pt>
                <c:pt idx="98">
                  <c:v>150</c:v>
                </c:pt>
                <c:pt idx="99">
                  <c:v>150</c:v>
                </c:pt>
                <c:pt idx="100">
                  <c:v>150</c:v>
                </c:pt>
                <c:pt idx="101">
                  <c:v>150</c:v>
                </c:pt>
                <c:pt idx="102">
                  <c:v>150</c:v>
                </c:pt>
                <c:pt idx="103">
                  <c:v>150</c:v>
                </c:pt>
                <c:pt idx="104">
                  <c:v>150</c:v>
                </c:pt>
                <c:pt idx="105">
                  <c:v>150</c:v>
                </c:pt>
                <c:pt idx="106">
                  <c:v>150</c:v>
                </c:pt>
                <c:pt idx="107">
                  <c:v>150</c:v>
                </c:pt>
                <c:pt idx="108">
                  <c:v>150</c:v>
                </c:pt>
                <c:pt idx="109">
                  <c:v>150</c:v>
                </c:pt>
                <c:pt idx="110">
                  <c:v>150</c:v>
                </c:pt>
                <c:pt idx="111">
                  <c:v>150</c:v>
                </c:pt>
                <c:pt idx="112">
                  <c:v>150</c:v>
                </c:pt>
                <c:pt idx="113">
                  <c:v>150</c:v>
                </c:pt>
                <c:pt idx="114">
                  <c:v>150</c:v>
                </c:pt>
                <c:pt idx="115">
                  <c:v>150</c:v>
                </c:pt>
                <c:pt idx="116">
                  <c:v>150</c:v>
                </c:pt>
                <c:pt idx="117">
                  <c:v>150</c:v>
                </c:pt>
                <c:pt idx="118">
                  <c:v>150</c:v>
                </c:pt>
                <c:pt idx="119">
                  <c:v>150</c:v>
                </c:pt>
                <c:pt idx="120">
                  <c:v>150</c:v>
                </c:pt>
                <c:pt idx="121">
                  <c:v>150</c:v>
                </c:pt>
                <c:pt idx="122">
                  <c:v>150</c:v>
                </c:pt>
                <c:pt idx="123">
                  <c:v>150</c:v>
                </c:pt>
                <c:pt idx="124">
                  <c:v>150</c:v>
                </c:pt>
                <c:pt idx="125">
                  <c:v>150</c:v>
                </c:pt>
                <c:pt idx="126">
                  <c:v>150</c:v>
                </c:pt>
                <c:pt idx="127">
                  <c:v>150</c:v>
                </c:pt>
                <c:pt idx="128">
                  <c:v>150</c:v>
                </c:pt>
                <c:pt idx="129">
                  <c:v>150</c:v>
                </c:pt>
                <c:pt idx="130">
                  <c:v>150</c:v>
                </c:pt>
                <c:pt idx="131">
                  <c:v>150</c:v>
                </c:pt>
                <c:pt idx="132">
                  <c:v>150</c:v>
                </c:pt>
                <c:pt idx="133">
                  <c:v>150</c:v>
                </c:pt>
                <c:pt idx="134">
                  <c:v>150</c:v>
                </c:pt>
                <c:pt idx="135">
                  <c:v>150</c:v>
                </c:pt>
                <c:pt idx="136">
                  <c:v>150</c:v>
                </c:pt>
                <c:pt idx="137">
                  <c:v>150</c:v>
                </c:pt>
                <c:pt idx="138">
                  <c:v>150</c:v>
                </c:pt>
                <c:pt idx="139">
                  <c:v>150</c:v>
                </c:pt>
                <c:pt idx="140">
                  <c:v>150</c:v>
                </c:pt>
                <c:pt idx="141">
                  <c:v>150</c:v>
                </c:pt>
                <c:pt idx="142">
                  <c:v>150</c:v>
                </c:pt>
                <c:pt idx="143">
                  <c:v>150</c:v>
                </c:pt>
                <c:pt idx="144">
                  <c:v>150</c:v>
                </c:pt>
                <c:pt idx="145">
                  <c:v>150</c:v>
                </c:pt>
                <c:pt idx="146">
                  <c:v>150</c:v>
                </c:pt>
                <c:pt idx="147">
                  <c:v>150</c:v>
                </c:pt>
                <c:pt idx="148">
                  <c:v>150</c:v>
                </c:pt>
                <c:pt idx="149">
                  <c:v>150</c:v>
                </c:pt>
                <c:pt idx="150">
                  <c:v>150</c:v>
                </c:pt>
                <c:pt idx="151">
                  <c:v>150</c:v>
                </c:pt>
                <c:pt idx="152">
                  <c:v>150</c:v>
                </c:pt>
                <c:pt idx="153">
                  <c:v>150</c:v>
                </c:pt>
                <c:pt idx="154">
                  <c:v>150</c:v>
                </c:pt>
                <c:pt idx="155">
                  <c:v>150</c:v>
                </c:pt>
                <c:pt idx="156">
                  <c:v>150</c:v>
                </c:pt>
                <c:pt idx="157">
                  <c:v>150</c:v>
                </c:pt>
                <c:pt idx="158">
                  <c:v>150</c:v>
                </c:pt>
                <c:pt idx="159">
                  <c:v>150</c:v>
                </c:pt>
                <c:pt idx="160">
                  <c:v>150</c:v>
                </c:pt>
                <c:pt idx="161">
                  <c:v>150</c:v>
                </c:pt>
                <c:pt idx="162">
                  <c:v>150</c:v>
                </c:pt>
                <c:pt idx="163">
                  <c:v>150</c:v>
                </c:pt>
                <c:pt idx="164">
                  <c:v>150</c:v>
                </c:pt>
                <c:pt idx="165">
                  <c:v>150</c:v>
                </c:pt>
                <c:pt idx="166">
                  <c:v>150</c:v>
                </c:pt>
                <c:pt idx="167">
                  <c:v>150</c:v>
                </c:pt>
                <c:pt idx="168">
                  <c:v>150</c:v>
                </c:pt>
                <c:pt idx="169">
                  <c:v>150</c:v>
                </c:pt>
                <c:pt idx="170">
                  <c:v>150</c:v>
                </c:pt>
                <c:pt idx="171">
                  <c:v>150</c:v>
                </c:pt>
                <c:pt idx="172">
                  <c:v>150</c:v>
                </c:pt>
                <c:pt idx="173">
                  <c:v>150</c:v>
                </c:pt>
                <c:pt idx="174">
                  <c:v>150</c:v>
                </c:pt>
                <c:pt idx="175">
                  <c:v>150</c:v>
                </c:pt>
                <c:pt idx="176">
                  <c:v>150</c:v>
                </c:pt>
                <c:pt idx="177">
                  <c:v>150</c:v>
                </c:pt>
                <c:pt idx="178">
                  <c:v>150</c:v>
                </c:pt>
                <c:pt idx="179">
                  <c:v>150</c:v>
                </c:pt>
                <c:pt idx="180">
                  <c:v>150</c:v>
                </c:pt>
                <c:pt idx="181">
                  <c:v>150</c:v>
                </c:pt>
                <c:pt idx="182">
                  <c:v>150</c:v>
                </c:pt>
                <c:pt idx="183">
                  <c:v>150</c:v>
                </c:pt>
                <c:pt idx="184">
                  <c:v>150</c:v>
                </c:pt>
                <c:pt idx="185">
                  <c:v>150</c:v>
                </c:pt>
                <c:pt idx="186">
                  <c:v>150</c:v>
                </c:pt>
                <c:pt idx="187">
                  <c:v>150</c:v>
                </c:pt>
                <c:pt idx="188">
                  <c:v>150</c:v>
                </c:pt>
                <c:pt idx="189">
                  <c:v>150</c:v>
                </c:pt>
                <c:pt idx="190">
                  <c:v>150</c:v>
                </c:pt>
                <c:pt idx="191">
                  <c:v>150</c:v>
                </c:pt>
                <c:pt idx="192">
                  <c:v>150</c:v>
                </c:pt>
                <c:pt idx="193">
                  <c:v>150</c:v>
                </c:pt>
                <c:pt idx="194">
                  <c:v>150</c:v>
                </c:pt>
                <c:pt idx="195">
                  <c:v>150</c:v>
                </c:pt>
                <c:pt idx="196">
                  <c:v>150</c:v>
                </c:pt>
                <c:pt idx="197">
                  <c:v>150</c:v>
                </c:pt>
                <c:pt idx="198">
                  <c:v>150</c:v>
                </c:pt>
                <c:pt idx="199">
                  <c:v>150</c:v>
                </c:pt>
                <c:pt idx="200">
                  <c:v>150</c:v>
                </c:pt>
                <c:pt idx="201">
                  <c:v>150</c:v>
                </c:pt>
                <c:pt idx="202">
                  <c:v>150</c:v>
                </c:pt>
                <c:pt idx="203">
                  <c:v>150</c:v>
                </c:pt>
                <c:pt idx="204">
                  <c:v>150</c:v>
                </c:pt>
                <c:pt idx="205">
                  <c:v>150</c:v>
                </c:pt>
                <c:pt idx="206">
                  <c:v>150</c:v>
                </c:pt>
                <c:pt idx="207">
                  <c:v>150</c:v>
                </c:pt>
                <c:pt idx="208">
                  <c:v>150</c:v>
                </c:pt>
                <c:pt idx="209">
                  <c:v>150</c:v>
                </c:pt>
                <c:pt idx="210">
                  <c:v>150</c:v>
                </c:pt>
                <c:pt idx="211">
                  <c:v>150</c:v>
                </c:pt>
                <c:pt idx="212">
                  <c:v>150</c:v>
                </c:pt>
                <c:pt idx="213">
                  <c:v>150</c:v>
                </c:pt>
                <c:pt idx="214">
                  <c:v>150</c:v>
                </c:pt>
                <c:pt idx="215">
                  <c:v>150</c:v>
                </c:pt>
                <c:pt idx="216">
                  <c:v>150</c:v>
                </c:pt>
                <c:pt idx="217">
                  <c:v>150</c:v>
                </c:pt>
                <c:pt idx="218">
                  <c:v>150</c:v>
                </c:pt>
                <c:pt idx="219">
                  <c:v>150</c:v>
                </c:pt>
                <c:pt idx="220">
                  <c:v>150</c:v>
                </c:pt>
                <c:pt idx="221">
                  <c:v>150</c:v>
                </c:pt>
                <c:pt idx="222">
                  <c:v>150</c:v>
                </c:pt>
                <c:pt idx="223">
                  <c:v>150</c:v>
                </c:pt>
                <c:pt idx="224">
                  <c:v>150</c:v>
                </c:pt>
                <c:pt idx="225">
                  <c:v>150</c:v>
                </c:pt>
                <c:pt idx="226">
                  <c:v>150</c:v>
                </c:pt>
                <c:pt idx="227">
                  <c:v>150</c:v>
                </c:pt>
                <c:pt idx="228">
                  <c:v>150</c:v>
                </c:pt>
                <c:pt idx="229">
                  <c:v>150</c:v>
                </c:pt>
                <c:pt idx="230">
                  <c:v>150</c:v>
                </c:pt>
                <c:pt idx="231">
                  <c:v>150</c:v>
                </c:pt>
                <c:pt idx="232">
                  <c:v>150</c:v>
                </c:pt>
                <c:pt idx="233">
                  <c:v>150</c:v>
                </c:pt>
                <c:pt idx="234">
                  <c:v>150</c:v>
                </c:pt>
                <c:pt idx="235">
                  <c:v>150</c:v>
                </c:pt>
                <c:pt idx="236">
                  <c:v>150</c:v>
                </c:pt>
                <c:pt idx="237">
                  <c:v>150</c:v>
                </c:pt>
                <c:pt idx="238">
                  <c:v>150</c:v>
                </c:pt>
                <c:pt idx="239">
                  <c:v>150</c:v>
                </c:pt>
                <c:pt idx="240">
                  <c:v>150</c:v>
                </c:pt>
                <c:pt idx="241">
                  <c:v>150</c:v>
                </c:pt>
                <c:pt idx="242">
                  <c:v>150</c:v>
                </c:pt>
                <c:pt idx="243">
                  <c:v>150</c:v>
                </c:pt>
                <c:pt idx="244">
                  <c:v>150</c:v>
                </c:pt>
                <c:pt idx="245">
                  <c:v>150</c:v>
                </c:pt>
                <c:pt idx="246">
                  <c:v>150</c:v>
                </c:pt>
                <c:pt idx="247">
                  <c:v>150</c:v>
                </c:pt>
                <c:pt idx="248">
                  <c:v>150</c:v>
                </c:pt>
                <c:pt idx="249">
                  <c:v>150</c:v>
                </c:pt>
                <c:pt idx="250">
                  <c:v>150</c:v>
                </c:pt>
                <c:pt idx="251">
                  <c:v>150</c:v>
                </c:pt>
                <c:pt idx="252">
                  <c:v>150</c:v>
                </c:pt>
                <c:pt idx="253">
                  <c:v>150</c:v>
                </c:pt>
                <c:pt idx="254">
                  <c:v>150</c:v>
                </c:pt>
                <c:pt idx="255">
                  <c:v>150</c:v>
                </c:pt>
                <c:pt idx="256">
                  <c:v>150</c:v>
                </c:pt>
                <c:pt idx="257">
                  <c:v>150</c:v>
                </c:pt>
                <c:pt idx="258">
                  <c:v>150</c:v>
                </c:pt>
                <c:pt idx="259">
                  <c:v>150</c:v>
                </c:pt>
                <c:pt idx="260">
                  <c:v>150</c:v>
                </c:pt>
                <c:pt idx="261">
                  <c:v>150</c:v>
                </c:pt>
                <c:pt idx="262">
                  <c:v>150</c:v>
                </c:pt>
                <c:pt idx="263">
                  <c:v>150</c:v>
                </c:pt>
                <c:pt idx="264">
                  <c:v>150</c:v>
                </c:pt>
                <c:pt idx="265">
                  <c:v>150</c:v>
                </c:pt>
                <c:pt idx="266">
                  <c:v>150</c:v>
                </c:pt>
                <c:pt idx="267">
                  <c:v>150</c:v>
                </c:pt>
                <c:pt idx="268">
                  <c:v>150</c:v>
                </c:pt>
                <c:pt idx="269">
                  <c:v>150</c:v>
                </c:pt>
                <c:pt idx="270">
                  <c:v>150</c:v>
                </c:pt>
                <c:pt idx="271">
                  <c:v>150</c:v>
                </c:pt>
                <c:pt idx="272">
                  <c:v>150</c:v>
                </c:pt>
                <c:pt idx="273">
                  <c:v>150</c:v>
                </c:pt>
                <c:pt idx="274">
                  <c:v>150</c:v>
                </c:pt>
                <c:pt idx="275">
                  <c:v>150</c:v>
                </c:pt>
                <c:pt idx="276">
                  <c:v>150</c:v>
                </c:pt>
                <c:pt idx="277">
                  <c:v>150</c:v>
                </c:pt>
                <c:pt idx="278">
                  <c:v>150</c:v>
                </c:pt>
                <c:pt idx="279">
                  <c:v>150</c:v>
                </c:pt>
                <c:pt idx="280">
                  <c:v>150</c:v>
                </c:pt>
                <c:pt idx="281">
                  <c:v>150</c:v>
                </c:pt>
                <c:pt idx="282">
                  <c:v>150</c:v>
                </c:pt>
                <c:pt idx="283">
                  <c:v>150</c:v>
                </c:pt>
                <c:pt idx="284">
                  <c:v>150</c:v>
                </c:pt>
                <c:pt idx="285">
                  <c:v>150</c:v>
                </c:pt>
                <c:pt idx="286">
                  <c:v>150</c:v>
                </c:pt>
                <c:pt idx="287">
                  <c:v>150</c:v>
                </c:pt>
                <c:pt idx="288">
                  <c:v>150</c:v>
                </c:pt>
                <c:pt idx="289">
                  <c:v>150</c:v>
                </c:pt>
                <c:pt idx="290">
                  <c:v>150</c:v>
                </c:pt>
                <c:pt idx="291">
                  <c:v>150</c:v>
                </c:pt>
                <c:pt idx="292">
                  <c:v>150</c:v>
                </c:pt>
                <c:pt idx="293">
                  <c:v>150</c:v>
                </c:pt>
                <c:pt idx="294">
                  <c:v>150</c:v>
                </c:pt>
                <c:pt idx="295">
                  <c:v>150</c:v>
                </c:pt>
                <c:pt idx="296">
                  <c:v>150</c:v>
                </c:pt>
                <c:pt idx="297">
                  <c:v>150</c:v>
                </c:pt>
                <c:pt idx="298">
                  <c:v>150</c:v>
                </c:pt>
                <c:pt idx="299">
                  <c:v>150</c:v>
                </c:pt>
                <c:pt idx="300">
                  <c:v>150</c:v>
                </c:pt>
                <c:pt idx="301">
                  <c:v>150</c:v>
                </c:pt>
                <c:pt idx="302">
                  <c:v>150</c:v>
                </c:pt>
                <c:pt idx="303">
                  <c:v>150</c:v>
                </c:pt>
                <c:pt idx="304">
                  <c:v>150</c:v>
                </c:pt>
                <c:pt idx="305">
                  <c:v>150</c:v>
                </c:pt>
                <c:pt idx="306">
                  <c:v>150</c:v>
                </c:pt>
                <c:pt idx="307">
                  <c:v>150</c:v>
                </c:pt>
                <c:pt idx="308">
                  <c:v>150</c:v>
                </c:pt>
                <c:pt idx="309">
                  <c:v>150</c:v>
                </c:pt>
                <c:pt idx="310">
                  <c:v>150</c:v>
                </c:pt>
                <c:pt idx="311">
                  <c:v>150</c:v>
                </c:pt>
                <c:pt idx="312">
                  <c:v>150</c:v>
                </c:pt>
                <c:pt idx="313">
                  <c:v>150</c:v>
                </c:pt>
                <c:pt idx="314">
                  <c:v>150</c:v>
                </c:pt>
                <c:pt idx="315">
                  <c:v>150</c:v>
                </c:pt>
                <c:pt idx="316">
                  <c:v>150</c:v>
                </c:pt>
                <c:pt idx="317">
                  <c:v>150</c:v>
                </c:pt>
                <c:pt idx="318">
                  <c:v>150</c:v>
                </c:pt>
                <c:pt idx="319">
                  <c:v>150</c:v>
                </c:pt>
                <c:pt idx="320">
                  <c:v>150</c:v>
                </c:pt>
                <c:pt idx="321">
                  <c:v>150</c:v>
                </c:pt>
                <c:pt idx="322">
                  <c:v>150</c:v>
                </c:pt>
                <c:pt idx="323">
                  <c:v>150</c:v>
                </c:pt>
                <c:pt idx="324">
                  <c:v>150</c:v>
                </c:pt>
                <c:pt idx="325">
                  <c:v>150</c:v>
                </c:pt>
                <c:pt idx="326">
                  <c:v>150</c:v>
                </c:pt>
                <c:pt idx="327">
                  <c:v>150</c:v>
                </c:pt>
                <c:pt idx="328">
                  <c:v>150</c:v>
                </c:pt>
                <c:pt idx="329">
                  <c:v>150</c:v>
                </c:pt>
                <c:pt idx="330">
                  <c:v>150</c:v>
                </c:pt>
                <c:pt idx="331">
                  <c:v>150</c:v>
                </c:pt>
                <c:pt idx="332">
                  <c:v>150</c:v>
                </c:pt>
                <c:pt idx="333">
                  <c:v>150</c:v>
                </c:pt>
                <c:pt idx="334">
                  <c:v>150</c:v>
                </c:pt>
                <c:pt idx="335">
                  <c:v>150</c:v>
                </c:pt>
                <c:pt idx="336">
                  <c:v>150</c:v>
                </c:pt>
                <c:pt idx="337">
                  <c:v>150</c:v>
                </c:pt>
                <c:pt idx="338">
                  <c:v>150</c:v>
                </c:pt>
                <c:pt idx="339">
                  <c:v>150</c:v>
                </c:pt>
                <c:pt idx="340">
                  <c:v>150</c:v>
                </c:pt>
                <c:pt idx="341">
                  <c:v>150</c:v>
                </c:pt>
                <c:pt idx="342">
                  <c:v>150</c:v>
                </c:pt>
                <c:pt idx="343">
                  <c:v>150</c:v>
                </c:pt>
                <c:pt idx="344">
                  <c:v>150</c:v>
                </c:pt>
                <c:pt idx="345">
                  <c:v>150</c:v>
                </c:pt>
                <c:pt idx="346">
                  <c:v>150</c:v>
                </c:pt>
                <c:pt idx="347">
                  <c:v>150</c:v>
                </c:pt>
                <c:pt idx="348">
                  <c:v>150</c:v>
                </c:pt>
                <c:pt idx="349">
                  <c:v>150</c:v>
                </c:pt>
                <c:pt idx="350">
                  <c:v>150</c:v>
                </c:pt>
                <c:pt idx="351">
                  <c:v>150</c:v>
                </c:pt>
                <c:pt idx="352">
                  <c:v>150</c:v>
                </c:pt>
                <c:pt idx="353">
                  <c:v>150</c:v>
                </c:pt>
                <c:pt idx="354">
                  <c:v>150</c:v>
                </c:pt>
                <c:pt idx="355">
                  <c:v>150</c:v>
                </c:pt>
                <c:pt idx="356">
                  <c:v>150</c:v>
                </c:pt>
                <c:pt idx="357">
                  <c:v>150</c:v>
                </c:pt>
                <c:pt idx="358">
                  <c:v>150</c:v>
                </c:pt>
                <c:pt idx="359">
                  <c:v>150</c:v>
                </c:pt>
                <c:pt idx="360">
                  <c:v>150</c:v>
                </c:pt>
                <c:pt idx="361">
                  <c:v>150</c:v>
                </c:pt>
                <c:pt idx="362">
                  <c:v>150</c:v>
                </c:pt>
                <c:pt idx="363">
                  <c:v>150</c:v>
                </c:pt>
                <c:pt idx="364">
                  <c:v>150</c:v>
                </c:pt>
                <c:pt idx="365">
                  <c:v>150</c:v>
                </c:pt>
                <c:pt idx="366">
                  <c:v>150</c:v>
                </c:pt>
                <c:pt idx="367">
                  <c:v>150</c:v>
                </c:pt>
                <c:pt idx="368">
                  <c:v>150</c:v>
                </c:pt>
                <c:pt idx="369">
                  <c:v>150</c:v>
                </c:pt>
                <c:pt idx="370">
                  <c:v>150</c:v>
                </c:pt>
                <c:pt idx="371">
                  <c:v>150</c:v>
                </c:pt>
                <c:pt idx="372">
                  <c:v>150</c:v>
                </c:pt>
                <c:pt idx="373">
                  <c:v>150</c:v>
                </c:pt>
                <c:pt idx="374">
                  <c:v>150</c:v>
                </c:pt>
                <c:pt idx="375">
                  <c:v>150</c:v>
                </c:pt>
                <c:pt idx="376">
                  <c:v>150</c:v>
                </c:pt>
                <c:pt idx="377">
                  <c:v>150</c:v>
                </c:pt>
                <c:pt idx="378">
                  <c:v>150</c:v>
                </c:pt>
                <c:pt idx="379">
                  <c:v>150</c:v>
                </c:pt>
                <c:pt idx="380">
                  <c:v>150</c:v>
                </c:pt>
                <c:pt idx="381">
                  <c:v>150</c:v>
                </c:pt>
                <c:pt idx="382">
                  <c:v>150</c:v>
                </c:pt>
                <c:pt idx="383">
                  <c:v>150</c:v>
                </c:pt>
                <c:pt idx="384">
                  <c:v>150</c:v>
                </c:pt>
                <c:pt idx="385">
                  <c:v>150</c:v>
                </c:pt>
                <c:pt idx="386">
                  <c:v>150</c:v>
                </c:pt>
                <c:pt idx="387">
                  <c:v>150</c:v>
                </c:pt>
                <c:pt idx="388">
                  <c:v>150</c:v>
                </c:pt>
                <c:pt idx="389">
                  <c:v>150</c:v>
                </c:pt>
                <c:pt idx="390">
                  <c:v>150</c:v>
                </c:pt>
                <c:pt idx="391">
                  <c:v>150</c:v>
                </c:pt>
                <c:pt idx="392">
                  <c:v>150</c:v>
                </c:pt>
                <c:pt idx="393">
                  <c:v>150</c:v>
                </c:pt>
                <c:pt idx="394">
                  <c:v>150</c:v>
                </c:pt>
                <c:pt idx="395">
                  <c:v>150</c:v>
                </c:pt>
                <c:pt idx="396">
                  <c:v>150</c:v>
                </c:pt>
                <c:pt idx="397">
                  <c:v>150</c:v>
                </c:pt>
                <c:pt idx="398">
                  <c:v>150</c:v>
                </c:pt>
                <c:pt idx="399">
                  <c:v>150</c:v>
                </c:pt>
                <c:pt idx="400">
                  <c:v>150</c:v>
                </c:pt>
                <c:pt idx="401">
                  <c:v>150</c:v>
                </c:pt>
                <c:pt idx="402">
                  <c:v>150</c:v>
                </c:pt>
                <c:pt idx="403">
                  <c:v>150</c:v>
                </c:pt>
                <c:pt idx="404">
                  <c:v>150</c:v>
                </c:pt>
                <c:pt idx="405">
                  <c:v>150</c:v>
                </c:pt>
                <c:pt idx="406">
                  <c:v>150</c:v>
                </c:pt>
                <c:pt idx="407">
                  <c:v>150</c:v>
                </c:pt>
                <c:pt idx="408">
                  <c:v>150</c:v>
                </c:pt>
                <c:pt idx="409">
                  <c:v>150</c:v>
                </c:pt>
                <c:pt idx="410">
                  <c:v>150</c:v>
                </c:pt>
                <c:pt idx="411">
                  <c:v>150</c:v>
                </c:pt>
                <c:pt idx="412">
                  <c:v>150</c:v>
                </c:pt>
                <c:pt idx="413">
                  <c:v>150</c:v>
                </c:pt>
                <c:pt idx="414">
                  <c:v>150</c:v>
                </c:pt>
                <c:pt idx="415">
                  <c:v>150</c:v>
                </c:pt>
                <c:pt idx="416">
                  <c:v>150</c:v>
                </c:pt>
                <c:pt idx="417">
                  <c:v>150</c:v>
                </c:pt>
                <c:pt idx="418">
                  <c:v>150</c:v>
                </c:pt>
                <c:pt idx="419">
                  <c:v>150</c:v>
                </c:pt>
                <c:pt idx="420">
                  <c:v>150</c:v>
                </c:pt>
                <c:pt idx="421">
                  <c:v>150</c:v>
                </c:pt>
                <c:pt idx="422">
                  <c:v>150</c:v>
                </c:pt>
                <c:pt idx="423">
                  <c:v>150</c:v>
                </c:pt>
                <c:pt idx="424">
                  <c:v>150</c:v>
                </c:pt>
                <c:pt idx="425">
                  <c:v>150</c:v>
                </c:pt>
                <c:pt idx="426">
                  <c:v>150</c:v>
                </c:pt>
                <c:pt idx="427">
                  <c:v>150</c:v>
                </c:pt>
                <c:pt idx="428">
                  <c:v>150</c:v>
                </c:pt>
                <c:pt idx="429">
                  <c:v>150</c:v>
                </c:pt>
                <c:pt idx="430">
                  <c:v>150</c:v>
                </c:pt>
                <c:pt idx="431">
                  <c:v>150</c:v>
                </c:pt>
                <c:pt idx="432">
                  <c:v>150</c:v>
                </c:pt>
                <c:pt idx="433">
                  <c:v>150</c:v>
                </c:pt>
                <c:pt idx="434">
                  <c:v>150</c:v>
                </c:pt>
                <c:pt idx="435">
                  <c:v>150</c:v>
                </c:pt>
                <c:pt idx="436">
                  <c:v>150</c:v>
                </c:pt>
                <c:pt idx="437">
                  <c:v>150</c:v>
                </c:pt>
                <c:pt idx="438">
                  <c:v>150</c:v>
                </c:pt>
                <c:pt idx="439">
                  <c:v>150</c:v>
                </c:pt>
                <c:pt idx="440">
                  <c:v>150</c:v>
                </c:pt>
                <c:pt idx="441">
                  <c:v>150</c:v>
                </c:pt>
                <c:pt idx="442">
                  <c:v>150</c:v>
                </c:pt>
                <c:pt idx="443">
                  <c:v>150</c:v>
                </c:pt>
                <c:pt idx="444">
                  <c:v>150</c:v>
                </c:pt>
                <c:pt idx="445">
                  <c:v>150</c:v>
                </c:pt>
                <c:pt idx="446">
                  <c:v>150</c:v>
                </c:pt>
                <c:pt idx="447">
                  <c:v>150</c:v>
                </c:pt>
                <c:pt idx="448">
                  <c:v>150</c:v>
                </c:pt>
                <c:pt idx="449">
                  <c:v>150</c:v>
                </c:pt>
                <c:pt idx="450">
                  <c:v>150</c:v>
                </c:pt>
                <c:pt idx="451">
                  <c:v>150</c:v>
                </c:pt>
                <c:pt idx="452">
                  <c:v>150</c:v>
                </c:pt>
                <c:pt idx="453">
                  <c:v>150</c:v>
                </c:pt>
                <c:pt idx="454">
                  <c:v>150</c:v>
                </c:pt>
                <c:pt idx="455">
                  <c:v>150</c:v>
                </c:pt>
                <c:pt idx="456">
                  <c:v>150</c:v>
                </c:pt>
                <c:pt idx="457">
                  <c:v>150</c:v>
                </c:pt>
                <c:pt idx="458">
                  <c:v>150</c:v>
                </c:pt>
                <c:pt idx="459">
                  <c:v>150</c:v>
                </c:pt>
                <c:pt idx="460">
                  <c:v>150</c:v>
                </c:pt>
                <c:pt idx="461">
                  <c:v>150</c:v>
                </c:pt>
                <c:pt idx="462">
                  <c:v>150</c:v>
                </c:pt>
                <c:pt idx="463">
                  <c:v>150</c:v>
                </c:pt>
                <c:pt idx="464">
                  <c:v>150</c:v>
                </c:pt>
                <c:pt idx="465">
                  <c:v>150</c:v>
                </c:pt>
                <c:pt idx="466">
                  <c:v>150</c:v>
                </c:pt>
                <c:pt idx="467">
                  <c:v>150</c:v>
                </c:pt>
                <c:pt idx="468">
                  <c:v>150</c:v>
                </c:pt>
                <c:pt idx="469">
                  <c:v>150</c:v>
                </c:pt>
                <c:pt idx="470">
                  <c:v>150</c:v>
                </c:pt>
                <c:pt idx="471">
                  <c:v>150</c:v>
                </c:pt>
                <c:pt idx="472">
                  <c:v>150</c:v>
                </c:pt>
                <c:pt idx="473">
                  <c:v>150</c:v>
                </c:pt>
                <c:pt idx="474">
                  <c:v>150</c:v>
                </c:pt>
                <c:pt idx="475">
                  <c:v>150</c:v>
                </c:pt>
                <c:pt idx="476">
                  <c:v>150</c:v>
                </c:pt>
                <c:pt idx="477">
                  <c:v>150</c:v>
                </c:pt>
                <c:pt idx="478">
                  <c:v>150</c:v>
                </c:pt>
                <c:pt idx="479">
                  <c:v>150</c:v>
                </c:pt>
                <c:pt idx="480">
                  <c:v>150</c:v>
                </c:pt>
                <c:pt idx="481">
                  <c:v>150</c:v>
                </c:pt>
                <c:pt idx="482">
                  <c:v>150</c:v>
                </c:pt>
                <c:pt idx="483">
                  <c:v>150</c:v>
                </c:pt>
                <c:pt idx="484">
                  <c:v>150</c:v>
                </c:pt>
                <c:pt idx="485">
                  <c:v>150</c:v>
                </c:pt>
                <c:pt idx="486">
                  <c:v>150</c:v>
                </c:pt>
                <c:pt idx="487">
                  <c:v>150</c:v>
                </c:pt>
                <c:pt idx="488">
                  <c:v>150</c:v>
                </c:pt>
                <c:pt idx="489">
                  <c:v>150</c:v>
                </c:pt>
                <c:pt idx="490">
                  <c:v>150</c:v>
                </c:pt>
                <c:pt idx="491">
                  <c:v>150</c:v>
                </c:pt>
                <c:pt idx="492">
                  <c:v>150</c:v>
                </c:pt>
                <c:pt idx="493">
                  <c:v>150</c:v>
                </c:pt>
                <c:pt idx="494">
                  <c:v>150</c:v>
                </c:pt>
                <c:pt idx="495">
                  <c:v>150</c:v>
                </c:pt>
                <c:pt idx="496">
                  <c:v>150</c:v>
                </c:pt>
                <c:pt idx="497">
                  <c:v>150</c:v>
                </c:pt>
                <c:pt idx="498">
                  <c:v>150</c:v>
                </c:pt>
                <c:pt idx="499">
                  <c:v>150</c:v>
                </c:pt>
                <c:pt idx="500">
                  <c:v>150</c:v>
                </c:pt>
                <c:pt idx="501">
                  <c:v>150</c:v>
                </c:pt>
                <c:pt idx="502">
                  <c:v>150</c:v>
                </c:pt>
                <c:pt idx="503">
                  <c:v>150</c:v>
                </c:pt>
                <c:pt idx="504">
                  <c:v>150</c:v>
                </c:pt>
                <c:pt idx="505">
                  <c:v>150</c:v>
                </c:pt>
                <c:pt idx="506">
                  <c:v>150</c:v>
                </c:pt>
                <c:pt idx="507">
                  <c:v>150</c:v>
                </c:pt>
                <c:pt idx="508">
                  <c:v>150</c:v>
                </c:pt>
                <c:pt idx="509">
                  <c:v>150</c:v>
                </c:pt>
                <c:pt idx="510">
                  <c:v>150</c:v>
                </c:pt>
                <c:pt idx="511">
                  <c:v>150</c:v>
                </c:pt>
                <c:pt idx="512">
                  <c:v>150</c:v>
                </c:pt>
                <c:pt idx="513">
                  <c:v>150</c:v>
                </c:pt>
                <c:pt idx="514">
                  <c:v>150</c:v>
                </c:pt>
                <c:pt idx="515">
                  <c:v>150</c:v>
                </c:pt>
                <c:pt idx="516">
                  <c:v>150</c:v>
                </c:pt>
                <c:pt idx="517">
                  <c:v>150</c:v>
                </c:pt>
                <c:pt idx="518">
                  <c:v>150</c:v>
                </c:pt>
                <c:pt idx="519">
                  <c:v>150</c:v>
                </c:pt>
                <c:pt idx="520">
                  <c:v>150</c:v>
                </c:pt>
                <c:pt idx="521">
                  <c:v>150</c:v>
                </c:pt>
                <c:pt idx="522">
                  <c:v>150</c:v>
                </c:pt>
                <c:pt idx="523">
                  <c:v>150</c:v>
                </c:pt>
                <c:pt idx="524">
                  <c:v>150</c:v>
                </c:pt>
                <c:pt idx="525">
                  <c:v>150</c:v>
                </c:pt>
                <c:pt idx="526">
                  <c:v>150</c:v>
                </c:pt>
                <c:pt idx="527">
                  <c:v>150</c:v>
                </c:pt>
                <c:pt idx="528">
                  <c:v>150</c:v>
                </c:pt>
                <c:pt idx="529">
                  <c:v>150</c:v>
                </c:pt>
                <c:pt idx="530">
                  <c:v>150</c:v>
                </c:pt>
                <c:pt idx="531">
                  <c:v>150</c:v>
                </c:pt>
                <c:pt idx="532">
                  <c:v>150</c:v>
                </c:pt>
                <c:pt idx="533">
                  <c:v>150</c:v>
                </c:pt>
                <c:pt idx="534">
                  <c:v>150</c:v>
                </c:pt>
                <c:pt idx="535">
                  <c:v>150</c:v>
                </c:pt>
                <c:pt idx="536">
                  <c:v>150</c:v>
                </c:pt>
                <c:pt idx="537">
                  <c:v>150</c:v>
                </c:pt>
                <c:pt idx="538">
                  <c:v>150</c:v>
                </c:pt>
                <c:pt idx="539">
                  <c:v>150</c:v>
                </c:pt>
                <c:pt idx="540">
                  <c:v>150</c:v>
                </c:pt>
                <c:pt idx="541">
                  <c:v>150</c:v>
                </c:pt>
                <c:pt idx="542">
                  <c:v>150</c:v>
                </c:pt>
                <c:pt idx="543">
                  <c:v>150</c:v>
                </c:pt>
                <c:pt idx="544">
                  <c:v>150</c:v>
                </c:pt>
                <c:pt idx="545">
                  <c:v>150</c:v>
                </c:pt>
                <c:pt idx="546">
                  <c:v>150</c:v>
                </c:pt>
                <c:pt idx="547">
                  <c:v>150</c:v>
                </c:pt>
                <c:pt idx="548">
                  <c:v>150</c:v>
                </c:pt>
                <c:pt idx="549">
                  <c:v>150</c:v>
                </c:pt>
                <c:pt idx="550">
                  <c:v>150</c:v>
                </c:pt>
                <c:pt idx="551">
                  <c:v>150</c:v>
                </c:pt>
                <c:pt idx="552">
                  <c:v>150</c:v>
                </c:pt>
                <c:pt idx="553">
                  <c:v>150</c:v>
                </c:pt>
                <c:pt idx="554">
                  <c:v>150</c:v>
                </c:pt>
                <c:pt idx="555">
                  <c:v>150</c:v>
                </c:pt>
                <c:pt idx="556">
                  <c:v>150</c:v>
                </c:pt>
                <c:pt idx="557">
                  <c:v>150</c:v>
                </c:pt>
                <c:pt idx="558">
                  <c:v>150</c:v>
                </c:pt>
                <c:pt idx="559">
                  <c:v>150</c:v>
                </c:pt>
                <c:pt idx="560">
                  <c:v>150</c:v>
                </c:pt>
                <c:pt idx="561">
                  <c:v>150</c:v>
                </c:pt>
                <c:pt idx="562">
                  <c:v>150</c:v>
                </c:pt>
                <c:pt idx="563">
                  <c:v>150</c:v>
                </c:pt>
                <c:pt idx="564">
                  <c:v>150</c:v>
                </c:pt>
                <c:pt idx="565">
                  <c:v>150</c:v>
                </c:pt>
                <c:pt idx="566">
                  <c:v>150</c:v>
                </c:pt>
                <c:pt idx="567">
                  <c:v>150</c:v>
                </c:pt>
                <c:pt idx="568">
                  <c:v>150</c:v>
                </c:pt>
                <c:pt idx="569">
                  <c:v>150</c:v>
                </c:pt>
                <c:pt idx="570">
                  <c:v>150</c:v>
                </c:pt>
                <c:pt idx="571">
                  <c:v>150</c:v>
                </c:pt>
                <c:pt idx="572">
                  <c:v>150</c:v>
                </c:pt>
                <c:pt idx="573">
                  <c:v>150</c:v>
                </c:pt>
                <c:pt idx="574">
                  <c:v>150</c:v>
                </c:pt>
                <c:pt idx="575">
                  <c:v>150</c:v>
                </c:pt>
                <c:pt idx="576">
                  <c:v>150</c:v>
                </c:pt>
                <c:pt idx="577">
                  <c:v>150</c:v>
                </c:pt>
                <c:pt idx="578">
                  <c:v>150</c:v>
                </c:pt>
                <c:pt idx="579">
                  <c:v>150</c:v>
                </c:pt>
                <c:pt idx="580">
                  <c:v>150</c:v>
                </c:pt>
                <c:pt idx="581">
                  <c:v>150</c:v>
                </c:pt>
                <c:pt idx="582">
                  <c:v>150</c:v>
                </c:pt>
                <c:pt idx="583">
                  <c:v>150</c:v>
                </c:pt>
                <c:pt idx="584">
                  <c:v>150</c:v>
                </c:pt>
                <c:pt idx="585">
                  <c:v>150</c:v>
                </c:pt>
                <c:pt idx="586">
                  <c:v>150</c:v>
                </c:pt>
                <c:pt idx="587">
                  <c:v>150</c:v>
                </c:pt>
                <c:pt idx="588">
                  <c:v>150</c:v>
                </c:pt>
                <c:pt idx="589">
                  <c:v>150</c:v>
                </c:pt>
                <c:pt idx="590">
                  <c:v>150</c:v>
                </c:pt>
                <c:pt idx="591">
                  <c:v>150</c:v>
                </c:pt>
                <c:pt idx="592">
                  <c:v>150</c:v>
                </c:pt>
                <c:pt idx="593">
                  <c:v>150</c:v>
                </c:pt>
                <c:pt idx="594">
                  <c:v>150</c:v>
                </c:pt>
                <c:pt idx="595">
                  <c:v>150</c:v>
                </c:pt>
                <c:pt idx="596">
                  <c:v>150</c:v>
                </c:pt>
                <c:pt idx="597">
                  <c:v>150</c:v>
                </c:pt>
                <c:pt idx="598">
                  <c:v>150</c:v>
                </c:pt>
                <c:pt idx="599">
                  <c:v>150</c:v>
                </c:pt>
                <c:pt idx="600">
                  <c:v>150</c:v>
                </c:pt>
                <c:pt idx="601">
                  <c:v>150</c:v>
                </c:pt>
                <c:pt idx="602">
                  <c:v>150</c:v>
                </c:pt>
                <c:pt idx="603">
                  <c:v>150</c:v>
                </c:pt>
                <c:pt idx="604">
                  <c:v>150</c:v>
                </c:pt>
                <c:pt idx="605">
                  <c:v>150</c:v>
                </c:pt>
                <c:pt idx="606">
                  <c:v>150</c:v>
                </c:pt>
                <c:pt idx="607">
                  <c:v>150</c:v>
                </c:pt>
                <c:pt idx="608">
                  <c:v>150</c:v>
                </c:pt>
                <c:pt idx="609">
                  <c:v>150</c:v>
                </c:pt>
                <c:pt idx="610">
                  <c:v>150</c:v>
                </c:pt>
                <c:pt idx="611">
                  <c:v>150</c:v>
                </c:pt>
                <c:pt idx="612">
                  <c:v>150</c:v>
                </c:pt>
                <c:pt idx="613">
                  <c:v>150</c:v>
                </c:pt>
                <c:pt idx="614">
                  <c:v>150</c:v>
                </c:pt>
                <c:pt idx="615">
                  <c:v>150</c:v>
                </c:pt>
                <c:pt idx="616">
                  <c:v>150</c:v>
                </c:pt>
                <c:pt idx="617">
                  <c:v>150</c:v>
                </c:pt>
                <c:pt idx="618">
                  <c:v>150</c:v>
                </c:pt>
                <c:pt idx="619">
                  <c:v>150</c:v>
                </c:pt>
                <c:pt idx="620">
                  <c:v>150</c:v>
                </c:pt>
                <c:pt idx="621">
                  <c:v>150</c:v>
                </c:pt>
                <c:pt idx="622">
                  <c:v>150</c:v>
                </c:pt>
                <c:pt idx="623">
                  <c:v>150</c:v>
                </c:pt>
                <c:pt idx="624">
                  <c:v>150</c:v>
                </c:pt>
                <c:pt idx="625">
                  <c:v>150</c:v>
                </c:pt>
                <c:pt idx="626">
                  <c:v>150</c:v>
                </c:pt>
                <c:pt idx="627">
                  <c:v>150</c:v>
                </c:pt>
                <c:pt idx="628">
                  <c:v>150</c:v>
                </c:pt>
                <c:pt idx="629">
                  <c:v>150</c:v>
                </c:pt>
                <c:pt idx="630">
                  <c:v>150</c:v>
                </c:pt>
                <c:pt idx="631">
                  <c:v>150</c:v>
                </c:pt>
                <c:pt idx="632">
                  <c:v>150</c:v>
                </c:pt>
                <c:pt idx="633">
                  <c:v>150</c:v>
                </c:pt>
                <c:pt idx="634">
                  <c:v>150</c:v>
                </c:pt>
                <c:pt idx="635">
                  <c:v>150</c:v>
                </c:pt>
                <c:pt idx="636">
                  <c:v>150</c:v>
                </c:pt>
                <c:pt idx="637">
                  <c:v>150</c:v>
                </c:pt>
                <c:pt idx="638">
                  <c:v>150</c:v>
                </c:pt>
                <c:pt idx="639">
                  <c:v>150</c:v>
                </c:pt>
                <c:pt idx="640">
                  <c:v>150</c:v>
                </c:pt>
                <c:pt idx="641">
                  <c:v>150</c:v>
                </c:pt>
                <c:pt idx="642">
                  <c:v>150</c:v>
                </c:pt>
                <c:pt idx="643">
                  <c:v>150</c:v>
                </c:pt>
                <c:pt idx="644">
                  <c:v>150</c:v>
                </c:pt>
                <c:pt idx="645">
                  <c:v>150</c:v>
                </c:pt>
                <c:pt idx="646">
                  <c:v>150</c:v>
                </c:pt>
                <c:pt idx="647">
                  <c:v>150</c:v>
                </c:pt>
                <c:pt idx="648">
                  <c:v>150</c:v>
                </c:pt>
                <c:pt idx="649">
                  <c:v>150</c:v>
                </c:pt>
                <c:pt idx="650">
                  <c:v>150</c:v>
                </c:pt>
                <c:pt idx="651">
                  <c:v>150</c:v>
                </c:pt>
                <c:pt idx="652">
                  <c:v>150</c:v>
                </c:pt>
                <c:pt idx="653">
                  <c:v>150</c:v>
                </c:pt>
                <c:pt idx="654">
                  <c:v>150</c:v>
                </c:pt>
                <c:pt idx="655">
                  <c:v>150</c:v>
                </c:pt>
                <c:pt idx="656">
                  <c:v>150</c:v>
                </c:pt>
                <c:pt idx="657">
                  <c:v>150</c:v>
                </c:pt>
                <c:pt idx="658">
                  <c:v>150</c:v>
                </c:pt>
                <c:pt idx="659">
                  <c:v>150</c:v>
                </c:pt>
                <c:pt idx="660">
                  <c:v>150</c:v>
                </c:pt>
                <c:pt idx="661">
                  <c:v>150</c:v>
                </c:pt>
                <c:pt idx="662">
                  <c:v>150</c:v>
                </c:pt>
                <c:pt idx="663">
                  <c:v>150</c:v>
                </c:pt>
                <c:pt idx="664">
                  <c:v>150</c:v>
                </c:pt>
                <c:pt idx="665">
                  <c:v>150</c:v>
                </c:pt>
                <c:pt idx="666">
                  <c:v>150</c:v>
                </c:pt>
                <c:pt idx="667">
                  <c:v>150</c:v>
                </c:pt>
                <c:pt idx="668">
                  <c:v>150</c:v>
                </c:pt>
                <c:pt idx="669">
                  <c:v>150</c:v>
                </c:pt>
                <c:pt idx="670">
                  <c:v>150</c:v>
                </c:pt>
                <c:pt idx="671">
                  <c:v>150</c:v>
                </c:pt>
                <c:pt idx="672">
                  <c:v>150</c:v>
                </c:pt>
                <c:pt idx="673">
                  <c:v>150</c:v>
                </c:pt>
                <c:pt idx="674">
                  <c:v>150</c:v>
                </c:pt>
                <c:pt idx="675">
                  <c:v>150</c:v>
                </c:pt>
                <c:pt idx="676">
                  <c:v>150</c:v>
                </c:pt>
                <c:pt idx="677">
                  <c:v>150</c:v>
                </c:pt>
                <c:pt idx="678">
                  <c:v>150</c:v>
                </c:pt>
                <c:pt idx="679">
                  <c:v>150</c:v>
                </c:pt>
                <c:pt idx="680">
                  <c:v>150</c:v>
                </c:pt>
                <c:pt idx="681">
                  <c:v>150</c:v>
                </c:pt>
                <c:pt idx="682">
                  <c:v>150</c:v>
                </c:pt>
                <c:pt idx="683">
                  <c:v>150</c:v>
                </c:pt>
                <c:pt idx="684">
                  <c:v>150</c:v>
                </c:pt>
                <c:pt idx="685">
                  <c:v>150</c:v>
                </c:pt>
                <c:pt idx="686">
                  <c:v>150</c:v>
                </c:pt>
                <c:pt idx="687">
                  <c:v>150</c:v>
                </c:pt>
                <c:pt idx="688">
                  <c:v>150</c:v>
                </c:pt>
                <c:pt idx="689">
                  <c:v>150</c:v>
                </c:pt>
                <c:pt idx="690">
                  <c:v>150</c:v>
                </c:pt>
                <c:pt idx="691">
                  <c:v>150</c:v>
                </c:pt>
                <c:pt idx="692">
                  <c:v>150</c:v>
                </c:pt>
                <c:pt idx="693">
                  <c:v>150</c:v>
                </c:pt>
                <c:pt idx="694">
                  <c:v>150</c:v>
                </c:pt>
                <c:pt idx="695">
                  <c:v>150</c:v>
                </c:pt>
                <c:pt idx="696">
                  <c:v>150</c:v>
                </c:pt>
                <c:pt idx="697">
                  <c:v>150</c:v>
                </c:pt>
                <c:pt idx="698">
                  <c:v>150</c:v>
                </c:pt>
                <c:pt idx="699">
                  <c:v>150</c:v>
                </c:pt>
                <c:pt idx="700">
                  <c:v>150</c:v>
                </c:pt>
                <c:pt idx="701">
                  <c:v>150</c:v>
                </c:pt>
                <c:pt idx="702">
                  <c:v>150</c:v>
                </c:pt>
                <c:pt idx="703">
                  <c:v>150</c:v>
                </c:pt>
                <c:pt idx="704">
                  <c:v>150</c:v>
                </c:pt>
                <c:pt idx="705">
                  <c:v>150</c:v>
                </c:pt>
                <c:pt idx="706">
                  <c:v>150</c:v>
                </c:pt>
                <c:pt idx="707">
                  <c:v>150</c:v>
                </c:pt>
                <c:pt idx="708">
                  <c:v>150</c:v>
                </c:pt>
                <c:pt idx="709">
                  <c:v>150</c:v>
                </c:pt>
                <c:pt idx="710">
                  <c:v>150</c:v>
                </c:pt>
                <c:pt idx="711">
                  <c:v>150</c:v>
                </c:pt>
                <c:pt idx="712">
                  <c:v>150</c:v>
                </c:pt>
                <c:pt idx="713">
                  <c:v>150</c:v>
                </c:pt>
                <c:pt idx="714">
                  <c:v>150</c:v>
                </c:pt>
                <c:pt idx="715">
                  <c:v>150</c:v>
                </c:pt>
                <c:pt idx="716">
                  <c:v>150</c:v>
                </c:pt>
                <c:pt idx="717">
                  <c:v>150</c:v>
                </c:pt>
                <c:pt idx="718">
                  <c:v>150</c:v>
                </c:pt>
                <c:pt idx="719">
                  <c:v>150</c:v>
                </c:pt>
                <c:pt idx="720">
                  <c:v>150</c:v>
                </c:pt>
                <c:pt idx="721">
                  <c:v>150</c:v>
                </c:pt>
                <c:pt idx="722">
                  <c:v>150</c:v>
                </c:pt>
                <c:pt idx="723">
                  <c:v>150</c:v>
                </c:pt>
                <c:pt idx="724">
                  <c:v>150</c:v>
                </c:pt>
                <c:pt idx="725">
                  <c:v>150</c:v>
                </c:pt>
                <c:pt idx="726">
                  <c:v>150</c:v>
                </c:pt>
                <c:pt idx="727">
                  <c:v>150</c:v>
                </c:pt>
                <c:pt idx="728">
                  <c:v>150</c:v>
                </c:pt>
                <c:pt idx="729">
                  <c:v>150</c:v>
                </c:pt>
                <c:pt idx="730">
                  <c:v>150</c:v>
                </c:pt>
                <c:pt idx="731">
                  <c:v>150</c:v>
                </c:pt>
                <c:pt idx="732">
                  <c:v>150</c:v>
                </c:pt>
                <c:pt idx="733">
                  <c:v>150</c:v>
                </c:pt>
                <c:pt idx="734">
                  <c:v>150</c:v>
                </c:pt>
                <c:pt idx="735">
                  <c:v>150</c:v>
                </c:pt>
                <c:pt idx="736">
                  <c:v>150</c:v>
                </c:pt>
                <c:pt idx="737">
                  <c:v>150</c:v>
                </c:pt>
                <c:pt idx="738">
                  <c:v>150</c:v>
                </c:pt>
                <c:pt idx="739">
                  <c:v>150</c:v>
                </c:pt>
                <c:pt idx="740">
                  <c:v>150</c:v>
                </c:pt>
                <c:pt idx="741">
                  <c:v>150</c:v>
                </c:pt>
                <c:pt idx="742">
                  <c:v>150</c:v>
                </c:pt>
                <c:pt idx="743">
                  <c:v>150</c:v>
                </c:pt>
                <c:pt idx="744">
                  <c:v>150</c:v>
                </c:pt>
                <c:pt idx="745">
                  <c:v>150</c:v>
                </c:pt>
                <c:pt idx="746">
                  <c:v>150</c:v>
                </c:pt>
                <c:pt idx="747">
                  <c:v>150</c:v>
                </c:pt>
                <c:pt idx="748">
                  <c:v>150</c:v>
                </c:pt>
                <c:pt idx="749">
                  <c:v>150</c:v>
                </c:pt>
                <c:pt idx="750">
                  <c:v>150</c:v>
                </c:pt>
                <c:pt idx="751">
                  <c:v>150</c:v>
                </c:pt>
                <c:pt idx="752">
                  <c:v>150</c:v>
                </c:pt>
                <c:pt idx="753">
                  <c:v>150</c:v>
                </c:pt>
                <c:pt idx="754">
                  <c:v>150</c:v>
                </c:pt>
                <c:pt idx="755">
                  <c:v>150</c:v>
                </c:pt>
                <c:pt idx="756">
                  <c:v>150</c:v>
                </c:pt>
                <c:pt idx="757">
                  <c:v>150</c:v>
                </c:pt>
                <c:pt idx="758">
                  <c:v>150</c:v>
                </c:pt>
                <c:pt idx="759">
                  <c:v>150</c:v>
                </c:pt>
                <c:pt idx="760">
                  <c:v>150</c:v>
                </c:pt>
                <c:pt idx="761">
                  <c:v>150</c:v>
                </c:pt>
                <c:pt idx="762">
                  <c:v>150</c:v>
                </c:pt>
                <c:pt idx="763">
                  <c:v>150</c:v>
                </c:pt>
                <c:pt idx="764">
                  <c:v>150</c:v>
                </c:pt>
                <c:pt idx="765">
                  <c:v>150</c:v>
                </c:pt>
                <c:pt idx="766">
                  <c:v>150</c:v>
                </c:pt>
                <c:pt idx="767">
                  <c:v>150</c:v>
                </c:pt>
                <c:pt idx="768">
                  <c:v>150</c:v>
                </c:pt>
                <c:pt idx="769">
                  <c:v>150</c:v>
                </c:pt>
                <c:pt idx="770">
                  <c:v>150</c:v>
                </c:pt>
                <c:pt idx="771">
                  <c:v>150</c:v>
                </c:pt>
                <c:pt idx="772">
                  <c:v>150</c:v>
                </c:pt>
                <c:pt idx="773">
                  <c:v>150</c:v>
                </c:pt>
                <c:pt idx="774">
                  <c:v>150</c:v>
                </c:pt>
                <c:pt idx="775">
                  <c:v>150</c:v>
                </c:pt>
                <c:pt idx="776">
                  <c:v>150</c:v>
                </c:pt>
                <c:pt idx="777">
                  <c:v>150</c:v>
                </c:pt>
                <c:pt idx="778">
                  <c:v>150</c:v>
                </c:pt>
                <c:pt idx="779">
                  <c:v>150</c:v>
                </c:pt>
                <c:pt idx="780">
                  <c:v>150</c:v>
                </c:pt>
                <c:pt idx="781">
                  <c:v>150</c:v>
                </c:pt>
                <c:pt idx="782">
                  <c:v>150</c:v>
                </c:pt>
                <c:pt idx="783">
                  <c:v>150</c:v>
                </c:pt>
                <c:pt idx="784">
                  <c:v>150</c:v>
                </c:pt>
                <c:pt idx="785">
                  <c:v>150</c:v>
                </c:pt>
                <c:pt idx="786">
                  <c:v>150</c:v>
                </c:pt>
                <c:pt idx="787">
                  <c:v>150</c:v>
                </c:pt>
                <c:pt idx="788">
                  <c:v>150</c:v>
                </c:pt>
                <c:pt idx="789">
                  <c:v>150</c:v>
                </c:pt>
                <c:pt idx="790">
                  <c:v>150</c:v>
                </c:pt>
                <c:pt idx="791">
                  <c:v>150</c:v>
                </c:pt>
                <c:pt idx="792">
                  <c:v>150</c:v>
                </c:pt>
                <c:pt idx="793">
                  <c:v>150</c:v>
                </c:pt>
                <c:pt idx="794">
                  <c:v>150</c:v>
                </c:pt>
                <c:pt idx="795">
                  <c:v>150</c:v>
                </c:pt>
                <c:pt idx="796">
                  <c:v>150</c:v>
                </c:pt>
                <c:pt idx="797">
                  <c:v>150</c:v>
                </c:pt>
                <c:pt idx="798">
                  <c:v>150</c:v>
                </c:pt>
                <c:pt idx="799">
                  <c:v>150</c:v>
                </c:pt>
                <c:pt idx="800">
                  <c:v>150</c:v>
                </c:pt>
                <c:pt idx="801">
                  <c:v>150</c:v>
                </c:pt>
                <c:pt idx="802">
                  <c:v>150</c:v>
                </c:pt>
                <c:pt idx="803">
                  <c:v>150</c:v>
                </c:pt>
                <c:pt idx="804">
                  <c:v>150</c:v>
                </c:pt>
                <c:pt idx="805">
                  <c:v>150</c:v>
                </c:pt>
                <c:pt idx="806">
                  <c:v>150</c:v>
                </c:pt>
                <c:pt idx="807">
                  <c:v>150</c:v>
                </c:pt>
                <c:pt idx="808">
                  <c:v>150</c:v>
                </c:pt>
                <c:pt idx="809">
                  <c:v>150</c:v>
                </c:pt>
                <c:pt idx="810">
                  <c:v>150</c:v>
                </c:pt>
                <c:pt idx="811">
                  <c:v>150</c:v>
                </c:pt>
                <c:pt idx="812">
                  <c:v>150</c:v>
                </c:pt>
                <c:pt idx="813">
                  <c:v>150</c:v>
                </c:pt>
                <c:pt idx="814">
                  <c:v>150</c:v>
                </c:pt>
                <c:pt idx="815">
                  <c:v>150</c:v>
                </c:pt>
                <c:pt idx="816">
                  <c:v>150</c:v>
                </c:pt>
                <c:pt idx="817">
                  <c:v>150</c:v>
                </c:pt>
                <c:pt idx="818">
                  <c:v>150</c:v>
                </c:pt>
                <c:pt idx="819">
                  <c:v>150</c:v>
                </c:pt>
                <c:pt idx="820">
                  <c:v>150</c:v>
                </c:pt>
                <c:pt idx="821">
                  <c:v>150</c:v>
                </c:pt>
                <c:pt idx="822">
                  <c:v>150</c:v>
                </c:pt>
                <c:pt idx="823">
                  <c:v>150</c:v>
                </c:pt>
                <c:pt idx="824">
                  <c:v>150</c:v>
                </c:pt>
                <c:pt idx="825">
                  <c:v>150</c:v>
                </c:pt>
                <c:pt idx="826">
                  <c:v>150</c:v>
                </c:pt>
                <c:pt idx="827">
                  <c:v>150</c:v>
                </c:pt>
                <c:pt idx="828">
                  <c:v>150</c:v>
                </c:pt>
                <c:pt idx="829">
                  <c:v>150</c:v>
                </c:pt>
                <c:pt idx="830">
                  <c:v>150</c:v>
                </c:pt>
                <c:pt idx="831">
                  <c:v>150</c:v>
                </c:pt>
                <c:pt idx="832">
                  <c:v>150</c:v>
                </c:pt>
                <c:pt idx="833">
                  <c:v>150</c:v>
                </c:pt>
                <c:pt idx="834">
                  <c:v>150</c:v>
                </c:pt>
                <c:pt idx="835">
                  <c:v>150</c:v>
                </c:pt>
                <c:pt idx="836">
                  <c:v>150</c:v>
                </c:pt>
                <c:pt idx="837">
                  <c:v>150</c:v>
                </c:pt>
                <c:pt idx="838">
                  <c:v>150</c:v>
                </c:pt>
                <c:pt idx="839">
                  <c:v>150</c:v>
                </c:pt>
                <c:pt idx="840">
                  <c:v>150</c:v>
                </c:pt>
                <c:pt idx="841">
                  <c:v>150</c:v>
                </c:pt>
                <c:pt idx="842">
                  <c:v>150</c:v>
                </c:pt>
                <c:pt idx="843">
                  <c:v>150</c:v>
                </c:pt>
                <c:pt idx="844">
                  <c:v>150</c:v>
                </c:pt>
                <c:pt idx="845">
                  <c:v>150</c:v>
                </c:pt>
                <c:pt idx="846">
                  <c:v>150</c:v>
                </c:pt>
                <c:pt idx="847">
                  <c:v>150</c:v>
                </c:pt>
                <c:pt idx="848">
                  <c:v>150</c:v>
                </c:pt>
                <c:pt idx="849">
                  <c:v>150</c:v>
                </c:pt>
                <c:pt idx="850">
                  <c:v>150</c:v>
                </c:pt>
                <c:pt idx="851">
                  <c:v>150</c:v>
                </c:pt>
                <c:pt idx="852">
                  <c:v>150</c:v>
                </c:pt>
                <c:pt idx="853">
                  <c:v>150</c:v>
                </c:pt>
                <c:pt idx="854">
                  <c:v>150</c:v>
                </c:pt>
                <c:pt idx="855">
                  <c:v>150</c:v>
                </c:pt>
                <c:pt idx="856">
                  <c:v>150</c:v>
                </c:pt>
                <c:pt idx="857">
                  <c:v>150</c:v>
                </c:pt>
                <c:pt idx="858">
                  <c:v>150</c:v>
                </c:pt>
                <c:pt idx="859">
                  <c:v>150</c:v>
                </c:pt>
                <c:pt idx="860">
                  <c:v>150</c:v>
                </c:pt>
                <c:pt idx="861">
                  <c:v>150</c:v>
                </c:pt>
                <c:pt idx="862">
                  <c:v>150</c:v>
                </c:pt>
                <c:pt idx="863">
                  <c:v>150</c:v>
                </c:pt>
                <c:pt idx="864">
                  <c:v>150</c:v>
                </c:pt>
                <c:pt idx="865">
                  <c:v>150</c:v>
                </c:pt>
                <c:pt idx="866">
                  <c:v>150</c:v>
                </c:pt>
                <c:pt idx="867">
                  <c:v>150</c:v>
                </c:pt>
                <c:pt idx="868">
                  <c:v>150</c:v>
                </c:pt>
                <c:pt idx="869">
                  <c:v>150</c:v>
                </c:pt>
                <c:pt idx="870">
                  <c:v>150</c:v>
                </c:pt>
                <c:pt idx="871">
                  <c:v>150</c:v>
                </c:pt>
                <c:pt idx="872">
                  <c:v>150</c:v>
                </c:pt>
                <c:pt idx="873">
                  <c:v>150</c:v>
                </c:pt>
                <c:pt idx="874">
                  <c:v>150</c:v>
                </c:pt>
                <c:pt idx="875">
                  <c:v>150</c:v>
                </c:pt>
                <c:pt idx="876">
                  <c:v>150</c:v>
                </c:pt>
                <c:pt idx="877">
                  <c:v>150</c:v>
                </c:pt>
                <c:pt idx="878">
                  <c:v>150</c:v>
                </c:pt>
                <c:pt idx="879">
                  <c:v>150</c:v>
                </c:pt>
                <c:pt idx="880">
                  <c:v>150</c:v>
                </c:pt>
                <c:pt idx="881">
                  <c:v>150</c:v>
                </c:pt>
                <c:pt idx="882">
                  <c:v>150</c:v>
                </c:pt>
                <c:pt idx="883">
                  <c:v>150</c:v>
                </c:pt>
                <c:pt idx="884">
                  <c:v>150</c:v>
                </c:pt>
                <c:pt idx="885">
                  <c:v>150</c:v>
                </c:pt>
                <c:pt idx="886">
                  <c:v>150</c:v>
                </c:pt>
                <c:pt idx="887">
                  <c:v>150</c:v>
                </c:pt>
                <c:pt idx="888">
                  <c:v>150</c:v>
                </c:pt>
                <c:pt idx="889">
                  <c:v>150</c:v>
                </c:pt>
                <c:pt idx="890">
                  <c:v>150</c:v>
                </c:pt>
                <c:pt idx="891">
                  <c:v>150</c:v>
                </c:pt>
                <c:pt idx="892">
                  <c:v>150</c:v>
                </c:pt>
                <c:pt idx="893">
                  <c:v>150</c:v>
                </c:pt>
                <c:pt idx="894">
                  <c:v>150</c:v>
                </c:pt>
                <c:pt idx="895">
                  <c:v>150</c:v>
                </c:pt>
                <c:pt idx="896">
                  <c:v>150</c:v>
                </c:pt>
                <c:pt idx="897">
                  <c:v>150</c:v>
                </c:pt>
                <c:pt idx="898">
                  <c:v>150</c:v>
                </c:pt>
                <c:pt idx="899">
                  <c:v>150</c:v>
                </c:pt>
                <c:pt idx="900">
                  <c:v>150</c:v>
                </c:pt>
                <c:pt idx="901">
                  <c:v>150</c:v>
                </c:pt>
                <c:pt idx="902">
                  <c:v>150</c:v>
                </c:pt>
                <c:pt idx="903">
                  <c:v>150</c:v>
                </c:pt>
                <c:pt idx="904">
                  <c:v>150</c:v>
                </c:pt>
                <c:pt idx="905">
                  <c:v>150</c:v>
                </c:pt>
                <c:pt idx="906">
                  <c:v>150</c:v>
                </c:pt>
                <c:pt idx="907">
                  <c:v>150</c:v>
                </c:pt>
                <c:pt idx="908">
                  <c:v>150</c:v>
                </c:pt>
                <c:pt idx="909">
                  <c:v>150</c:v>
                </c:pt>
                <c:pt idx="910">
                  <c:v>150</c:v>
                </c:pt>
                <c:pt idx="911">
                  <c:v>150</c:v>
                </c:pt>
                <c:pt idx="912">
                  <c:v>150</c:v>
                </c:pt>
                <c:pt idx="913">
                  <c:v>150</c:v>
                </c:pt>
                <c:pt idx="914">
                  <c:v>150</c:v>
                </c:pt>
                <c:pt idx="915">
                  <c:v>150</c:v>
                </c:pt>
                <c:pt idx="916">
                  <c:v>150</c:v>
                </c:pt>
                <c:pt idx="917">
                  <c:v>150</c:v>
                </c:pt>
                <c:pt idx="918">
                  <c:v>150</c:v>
                </c:pt>
                <c:pt idx="919">
                  <c:v>150</c:v>
                </c:pt>
                <c:pt idx="920">
                  <c:v>150</c:v>
                </c:pt>
                <c:pt idx="921">
                  <c:v>150</c:v>
                </c:pt>
                <c:pt idx="922">
                  <c:v>150</c:v>
                </c:pt>
                <c:pt idx="923">
                  <c:v>150</c:v>
                </c:pt>
                <c:pt idx="924">
                  <c:v>150</c:v>
                </c:pt>
                <c:pt idx="925">
                  <c:v>150</c:v>
                </c:pt>
                <c:pt idx="926">
                  <c:v>150</c:v>
                </c:pt>
                <c:pt idx="927">
                  <c:v>150</c:v>
                </c:pt>
                <c:pt idx="928">
                  <c:v>150</c:v>
                </c:pt>
                <c:pt idx="929">
                  <c:v>150</c:v>
                </c:pt>
                <c:pt idx="930">
                  <c:v>150</c:v>
                </c:pt>
                <c:pt idx="931">
                  <c:v>150</c:v>
                </c:pt>
                <c:pt idx="932">
                  <c:v>150</c:v>
                </c:pt>
                <c:pt idx="933">
                  <c:v>150</c:v>
                </c:pt>
                <c:pt idx="934">
                  <c:v>150</c:v>
                </c:pt>
                <c:pt idx="935">
                  <c:v>150</c:v>
                </c:pt>
                <c:pt idx="936">
                  <c:v>150</c:v>
                </c:pt>
                <c:pt idx="937">
                  <c:v>150</c:v>
                </c:pt>
                <c:pt idx="938">
                  <c:v>150</c:v>
                </c:pt>
                <c:pt idx="939">
                  <c:v>150</c:v>
                </c:pt>
                <c:pt idx="940">
                  <c:v>150</c:v>
                </c:pt>
                <c:pt idx="941">
                  <c:v>150</c:v>
                </c:pt>
                <c:pt idx="942">
                  <c:v>150</c:v>
                </c:pt>
                <c:pt idx="943">
                  <c:v>150</c:v>
                </c:pt>
                <c:pt idx="944">
                  <c:v>150</c:v>
                </c:pt>
                <c:pt idx="945">
                  <c:v>150</c:v>
                </c:pt>
                <c:pt idx="946">
                  <c:v>150</c:v>
                </c:pt>
                <c:pt idx="947">
                  <c:v>150</c:v>
                </c:pt>
                <c:pt idx="948">
                  <c:v>150</c:v>
                </c:pt>
                <c:pt idx="949">
                  <c:v>150</c:v>
                </c:pt>
                <c:pt idx="950">
                  <c:v>150</c:v>
                </c:pt>
                <c:pt idx="951">
                  <c:v>150</c:v>
                </c:pt>
                <c:pt idx="952">
                  <c:v>150</c:v>
                </c:pt>
                <c:pt idx="953">
                  <c:v>150</c:v>
                </c:pt>
                <c:pt idx="954">
                  <c:v>150</c:v>
                </c:pt>
                <c:pt idx="955">
                  <c:v>150</c:v>
                </c:pt>
                <c:pt idx="956">
                  <c:v>150</c:v>
                </c:pt>
                <c:pt idx="957">
                  <c:v>150</c:v>
                </c:pt>
                <c:pt idx="958">
                  <c:v>150</c:v>
                </c:pt>
                <c:pt idx="959">
                  <c:v>150</c:v>
                </c:pt>
                <c:pt idx="960">
                  <c:v>150</c:v>
                </c:pt>
                <c:pt idx="961">
                  <c:v>150</c:v>
                </c:pt>
                <c:pt idx="962">
                  <c:v>150</c:v>
                </c:pt>
                <c:pt idx="963">
                  <c:v>150</c:v>
                </c:pt>
                <c:pt idx="964">
                  <c:v>150</c:v>
                </c:pt>
                <c:pt idx="965">
                  <c:v>150</c:v>
                </c:pt>
                <c:pt idx="966">
                  <c:v>150</c:v>
                </c:pt>
                <c:pt idx="967">
                  <c:v>150</c:v>
                </c:pt>
                <c:pt idx="968">
                  <c:v>150</c:v>
                </c:pt>
                <c:pt idx="969">
                  <c:v>150</c:v>
                </c:pt>
                <c:pt idx="970">
                  <c:v>150</c:v>
                </c:pt>
                <c:pt idx="971">
                  <c:v>150</c:v>
                </c:pt>
                <c:pt idx="972">
                  <c:v>150</c:v>
                </c:pt>
                <c:pt idx="973">
                  <c:v>150</c:v>
                </c:pt>
                <c:pt idx="974">
                  <c:v>150</c:v>
                </c:pt>
                <c:pt idx="975">
                  <c:v>150</c:v>
                </c:pt>
                <c:pt idx="976">
                  <c:v>150</c:v>
                </c:pt>
                <c:pt idx="977">
                  <c:v>150</c:v>
                </c:pt>
                <c:pt idx="978">
                  <c:v>150</c:v>
                </c:pt>
                <c:pt idx="979">
                  <c:v>150</c:v>
                </c:pt>
                <c:pt idx="980">
                  <c:v>150</c:v>
                </c:pt>
                <c:pt idx="981">
                  <c:v>150</c:v>
                </c:pt>
                <c:pt idx="982">
                  <c:v>150</c:v>
                </c:pt>
                <c:pt idx="983">
                  <c:v>150</c:v>
                </c:pt>
                <c:pt idx="984">
                  <c:v>150</c:v>
                </c:pt>
                <c:pt idx="985">
                  <c:v>150</c:v>
                </c:pt>
                <c:pt idx="986">
                  <c:v>150</c:v>
                </c:pt>
                <c:pt idx="987">
                  <c:v>150</c:v>
                </c:pt>
                <c:pt idx="988">
                  <c:v>150</c:v>
                </c:pt>
                <c:pt idx="989">
                  <c:v>150</c:v>
                </c:pt>
                <c:pt idx="990">
                  <c:v>150</c:v>
                </c:pt>
                <c:pt idx="991">
                  <c:v>150</c:v>
                </c:pt>
                <c:pt idx="992">
                  <c:v>150</c:v>
                </c:pt>
                <c:pt idx="993">
                  <c:v>150</c:v>
                </c:pt>
                <c:pt idx="994">
                  <c:v>150</c:v>
                </c:pt>
                <c:pt idx="995">
                  <c:v>150</c:v>
                </c:pt>
                <c:pt idx="996">
                  <c:v>150</c:v>
                </c:pt>
                <c:pt idx="997">
                  <c:v>150</c:v>
                </c:pt>
                <c:pt idx="998">
                  <c:v>150</c:v>
                </c:pt>
                <c:pt idx="999">
                  <c:v>150</c:v>
                </c:pt>
                <c:pt idx="1000">
                  <c:v>150</c:v>
                </c:pt>
                <c:pt idx="1001">
                  <c:v>150</c:v>
                </c:pt>
                <c:pt idx="1002">
                  <c:v>150</c:v>
                </c:pt>
                <c:pt idx="1003">
                  <c:v>150</c:v>
                </c:pt>
                <c:pt idx="1004">
                  <c:v>150</c:v>
                </c:pt>
                <c:pt idx="1005">
                  <c:v>150</c:v>
                </c:pt>
                <c:pt idx="1006">
                  <c:v>150</c:v>
                </c:pt>
                <c:pt idx="1007">
                  <c:v>150</c:v>
                </c:pt>
                <c:pt idx="1008">
                  <c:v>150</c:v>
                </c:pt>
                <c:pt idx="1009">
                  <c:v>150</c:v>
                </c:pt>
                <c:pt idx="1010">
                  <c:v>150</c:v>
                </c:pt>
                <c:pt idx="1011">
                  <c:v>150</c:v>
                </c:pt>
                <c:pt idx="1012">
                  <c:v>150</c:v>
                </c:pt>
                <c:pt idx="1013">
                  <c:v>150</c:v>
                </c:pt>
                <c:pt idx="1014">
                  <c:v>150</c:v>
                </c:pt>
                <c:pt idx="1015">
                  <c:v>150</c:v>
                </c:pt>
                <c:pt idx="1016">
                  <c:v>150</c:v>
                </c:pt>
                <c:pt idx="1017">
                  <c:v>150</c:v>
                </c:pt>
                <c:pt idx="1018">
                  <c:v>150</c:v>
                </c:pt>
                <c:pt idx="1019">
                  <c:v>150</c:v>
                </c:pt>
                <c:pt idx="1020">
                  <c:v>150</c:v>
                </c:pt>
                <c:pt idx="1021">
                  <c:v>150</c:v>
                </c:pt>
                <c:pt idx="1022">
                  <c:v>150</c:v>
                </c:pt>
                <c:pt idx="1023">
                  <c:v>150</c:v>
                </c:pt>
                <c:pt idx="1024">
                  <c:v>150</c:v>
                </c:pt>
                <c:pt idx="1025">
                  <c:v>150</c:v>
                </c:pt>
                <c:pt idx="1026">
                  <c:v>150</c:v>
                </c:pt>
                <c:pt idx="1027">
                  <c:v>150</c:v>
                </c:pt>
                <c:pt idx="1028">
                  <c:v>150</c:v>
                </c:pt>
                <c:pt idx="1029">
                  <c:v>150</c:v>
                </c:pt>
                <c:pt idx="1030">
                  <c:v>150</c:v>
                </c:pt>
                <c:pt idx="1031">
                  <c:v>150</c:v>
                </c:pt>
                <c:pt idx="1032">
                  <c:v>150</c:v>
                </c:pt>
                <c:pt idx="1033">
                  <c:v>150</c:v>
                </c:pt>
                <c:pt idx="1034">
                  <c:v>150</c:v>
                </c:pt>
                <c:pt idx="1035">
                  <c:v>150</c:v>
                </c:pt>
                <c:pt idx="1036">
                  <c:v>150</c:v>
                </c:pt>
                <c:pt idx="1037">
                  <c:v>150</c:v>
                </c:pt>
                <c:pt idx="1038">
                  <c:v>150</c:v>
                </c:pt>
                <c:pt idx="1039">
                  <c:v>150</c:v>
                </c:pt>
                <c:pt idx="1040">
                  <c:v>150</c:v>
                </c:pt>
                <c:pt idx="1041">
                  <c:v>150</c:v>
                </c:pt>
                <c:pt idx="1042">
                  <c:v>150</c:v>
                </c:pt>
                <c:pt idx="1043">
                  <c:v>150</c:v>
                </c:pt>
                <c:pt idx="1044">
                  <c:v>150</c:v>
                </c:pt>
                <c:pt idx="1045">
                  <c:v>150</c:v>
                </c:pt>
                <c:pt idx="1046">
                  <c:v>150</c:v>
                </c:pt>
                <c:pt idx="1047">
                  <c:v>150</c:v>
                </c:pt>
                <c:pt idx="1048">
                  <c:v>150</c:v>
                </c:pt>
                <c:pt idx="1049">
                  <c:v>150</c:v>
                </c:pt>
                <c:pt idx="1050">
                  <c:v>150</c:v>
                </c:pt>
                <c:pt idx="1051">
                  <c:v>150</c:v>
                </c:pt>
                <c:pt idx="1052">
                  <c:v>150</c:v>
                </c:pt>
                <c:pt idx="1053">
                  <c:v>150</c:v>
                </c:pt>
                <c:pt idx="1054">
                  <c:v>150</c:v>
                </c:pt>
                <c:pt idx="1055">
                  <c:v>150</c:v>
                </c:pt>
                <c:pt idx="1056">
                  <c:v>150</c:v>
                </c:pt>
                <c:pt idx="1057">
                  <c:v>150</c:v>
                </c:pt>
                <c:pt idx="1058">
                  <c:v>150</c:v>
                </c:pt>
                <c:pt idx="1059">
                  <c:v>150</c:v>
                </c:pt>
                <c:pt idx="1060">
                  <c:v>150</c:v>
                </c:pt>
                <c:pt idx="1061">
                  <c:v>150</c:v>
                </c:pt>
                <c:pt idx="1062">
                  <c:v>150</c:v>
                </c:pt>
                <c:pt idx="1063">
                  <c:v>150</c:v>
                </c:pt>
                <c:pt idx="1064">
                  <c:v>150</c:v>
                </c:pt>
                <c:pt idx="1065">
                  <c:v>150</c:v>
                </c:pt>
                <c:pt idx="1066">
                  <c:v>150</c:v>
                </c:pt>
                <c:pt idx="1067">
                  <c:v>150</c:v>
                </c:pt>
                <c:pt idx="1068">
                  <c:v>150</c:v>
                </c:pt>
                <c:pt idx="1069">
                  <c:v>150</c:v>
                </c:pt>
                <c:pt idx="1070">
                  <c:v>150</c:v>
                </c:pt>
                <c:pt idx="1071">
                  <c:v>150</c:v>
                </c:pt>
                <c:pt idx="1072">
                  <c:v>150</c:v>
                </c:pt>
                <c:pt idx="1073">
                  <c:v>150</c:v>
                </c:pt>
                <c:pt idx="1074">
                  <c:v>150</c:v>
                </c:pt>
                <c:pt idx="1075">
                  <c:v>150</c:v>
                </c:pt>
                <c:pt idx="1076">
                  <c:v>150</c:v>
                </c:pt>
                <c:pt idx="1077">
                  <c:v>150</c:v>
                </c:pt>
                <c:pt idx="1078">
                  <c:v>150</c:v>
                </c:pt>
                <c:pt idx="1079">
                  <c:v>150</c:v>
                </c:pt>
                <c:pt idx="1080">
                  <c:v>150</c:v>
                </c:pt>
                <c:pt idx="1081">
                  <c:v>150</c:v>
                </c:pt>
                <c:pt idx="1082">
                  <c:v>150</c:v>
                </c:pt>
                <c:pt idx="1083">
                  <c:v>150</c:v>
                </c:pt>
                <c:pt idx="1084">
                  <c:v>150</c:v>
                </c:pt>
                <c:pt idx="1085">
                  <c:v>150</c:v>
                </c:pt>
                <c:pt idx="1086">
                  <c:v>150</c:v>
                </c:pt>
                <c:pt idx="1087">
                  <c:v>150</c:v>
                </c:pt>
                <c:pt idx="1088">
                  <c:v>150</c:v>
                </c:pt>
                <c:pt idx="1089">
                  <c:v>150</c:v>
                </c:pt>
                <c:pt idx="1090">
                  <c:v>150</c:v>
                </c:pt>
                <c:pt idx="1091">
                  <c:v>150</c:v>
                </c:pt>
                <c:pt idx="1092">
                  <c:v>150</c:v>
                </c:pt>
                <c:pt idx="1093">
                  <c:v>150</c:v>
                </c:pt>
                <c:pt idx="1094">
                  <c:v>150</c:v>
                </c:pt>
                <c:pt idx="1095">
                  <c:v>150</c:v>
                </c:pt>
                <c:pt idx="1096">
                  <c:v>150</c:v>
                </c:pt>
                <c:pt idx="1097">
                  <c:v>150</c:v>
                </c:pt>
                <c:pt idx="1098">
                  <c:v>150</c:v>
                </c:pt>
                <c:pt idx="1099">
                  <c:v>150</c:v>
                </c:pt>
                <c:pt idx="1100">
                  <c:v>150</c:v>
                </c:pt>
                <c:pt idx="1101">
                  <c:v>150</c:v>
                </c:pt>
                <c:pt idx="1102">
                  <c:v>150</c:v>
                </c:pt>
                <c:pt idx="1103">
                  <c:v>150</c:v>
                </c:pt>
                <c:pt idx="1104">
                  <c:v>150</c:v>
                </c:pt>
                <c:pt idx="1105">
                  <c:v>150</c:v>
                </c:pt>
                <c:pt idx="1106">
                  <c:v>150</c:v>
                </c:pt>
                <c:pt idx="1107">
                  <c:v>150</c:v>
                </c:pt>
                <c:pt idx="1108">
                  <c:v>150</c:v>
                </c:pt>
                <c:pt idx="1109">
                  <c:v>150</c:v>
                </c:pt>
                <c:pt idx="1110">
                  <c:v>150</c:v>
                </c:pt>
                <c:pt idx="1111">
                  <c:v>150</c:v>
                </c:pt>
                <c:pt idx="1112">
                  <c:v>150</c:v>
                </c:pt>
                <c:pt idx="1113">
                  <c:v>150</c:v>
                </c:pt>
                <c:pt idx="1114">
                  <c:v>150</c:v>
                </c:pt>
                <c:pt idx="1115">
                  <c:v>150</c:v>
                </c:pt>
                <c:pt idx="1116">
                  <c:v>150</c:v>
                </c:pt>
                <c:pt idx="1117">
                  <c:v>150</c:v>
                </c:pt>
                <c:pt idx="1118">
                  <c:v>150</c:v>
                </c:pt>
                <c:pt idx="1119">
                  <c:v>150</c:v>
                </c:pt>
                <c:pt idx="1120">
                  <c:v>150</c:v>
                </c:pt>
                <c:pt idx="1121">
                  <c:v>150</c:v>
                </c:pt>
                <c:pt idx="1122">
                  <c:v>150</c:v>
                </c:pt>
                <c:pt idx="1123">
                  <c:v>150</c:v>
                </c:pt>
                <c:pt idx="1124">
                  <c:v>150</c:v>
                </c:pt>
                <c:pt idx="1125">
                  <c:v>150</c:v>
                </c:pt>
                <c:pt idx="1126">
                  <c:v>150</c:v>
                </c:pt>
                <c:pt idx="1127">
                  <c:v>150</c:v>
                </c:pt>
                <c:pt idx="1128">
                  <c:v>150</c:v>
                </c:pt>
                <c:pt idx="1129">
                  <c:v>150</c:v>
                </c:pt>
                <c:pt idx="1130">
                  <c:v>150</c:v>
                </c:pt>
                <c:pt idx="1131">
                  <c:v>150</c:v>
                </c:pt>
                <c:pt idx="1132">
                  <c:v>150</c:v>
                </c:pt>
                <c:pt idx="1133">
                  <c:v>150</c:v>
                </c:pt>
                <c:pt idx="1134">
                  <c:v>150</c:v>
                </c:pt>
                <c:pt idx="1135">
                  <c:v>150</c:v>
                </c:pt>
                <c:pt idx="1136">
                  <c:v>150</c:v>
                </c:pt>
                <c:pt idx="1137">
                  <c:v>150</c:v>
                </c:pt>
                <c:pt idx="1138">
                  <c:v>150</c:v>
                </c:pt>
                <c:pt idx="1139">
                  <c:v>150</c:v>
                </c:pt>
                <c:pt idx="1140">
                  <c:v>150</c:v>
                </c:pt>
                <c:pt idx="1141">
                  <c:v>150</c:v>
                </c:pt>
                <c:pt idx="1142">
                  <c:v>150</c:v>
                </c:pt>
                <c:pt idx="1143">
                  <c:v>150</c:v>
                </c:pt>
                <c:pt idx="1144">
                  <c:v>150</c:v>
                </c:pt>
                <c:pt idx="1145">
                  <c:v>150</c:v>
                </c:pt>
                <c:pt idx="1146">
                  <c:v>150</c:v>
                </c:pt>
                <c:pt idx="1147">
                  <c:v>150</c:v>
                </c:pt>
                <c:pt idx="1148">
                  <c:v>150</c:v>
                </c:pt>
                <c:pt idx="1149">
                  <c:v>150</c:v>
                </c:pt>
                <c:pt idx="1150">
                  <c:v>150</c:v>
                </c:pt>
                <c:pt idx="1151">
                  <c:v>150</c:v>
                </c:pt>
                <c:pt idx="1152">
                  <c:v>150</c:v>
                </c:pt>
                <c:pt idx="1153">
                  <c:v>150</c:v>
                </c:pt>
                <c:pt idx="1154">
                  <c:v>150</c:v>
                </c:pt>
                <c:pt idx="1155">
                  <c:v>150</c:v>
                </c:pt>
                <c:pt idx="1156">
                  <c:v>150</c:v>
                </c:pt>
                <c:pt idx="1157">
                  <c:v>150</c:v>
                </c:pt>
                <c:pt idx="1158">
                  <c:v>150</c:v>
                </c:pt>
                <c:pt idx="1159">
                  <c:v>150</c:v>
                </c:pt>
                <c:pt idx="1160">
                  <c:v>150</c:v>
                </c:pt>
                <c:pt idx="1161">
                  <c:v>150</c:v>
                </c:pt>
                <c:pt idx="1162">
                  <c:v>150</c:v>
                </c:pt>
                <c:pt idx="1163">
                  <c:v>150</c:v>
                </c:pt>
                <c:pt idx="1164">
                  <c:v>150</c:v>
                </c:pt>
                <c:pt idx="1165">
                  <c:v>150</c:v>
                </c:pt>
                <c:pt idx="1166">
                  <c:v>150</c:v>
                </c:pt>
                <c:pt idx="1167">
                  <c:v>150</c:v>
                </c:pt>
                <c:pt idx="1168">
                  <c:v>150</c:v>
                </c:pt>
                <c:pt idx="1169">
                  <c:v>150</c:v>
                </c:pt>
                <c:pt idx="1170">
                  <c:v>150</c:v>
                </c:pt>
                <c:pt idx="1171">
                  <c:v>150</c:v>
                </c:pt>
                <c:pt idx="1172">
                  <c:v>150</c:v>
                </c:pt>
                <c:pt idx="1173">
                  <c:v>150</c:v>
                </c:pt>
                <c:pt idx="1174">
                  <c:v>150</c:v>
                </c:pt>
                <c:pt idx="1175">
                  <c:v>150</c:v>
                </c:pt>
                <c:pt idx="1176">
                  <c:v>150</c:v>
                </c:pt>
                <c:pt idx="1177">
                  <c:v>150</c:v>
                </c:pt>
                <c:pt idx="1178">
                  <c:v>150</c:v>
                </c:pt>
                <c:pt idx="1179">
                  <c:v>150</c:v>
                </c:pt>
                <c:pt idx="1180">
                  <c:v>150</c:v>
                </c:pt>
                <c:pt idx="1181">
                  <c:v>150</c:v>
                </c:pt>
                <c:pt idx="1182">
                  <c:v>150</c:v>
                </c:pt>
                <c:pt idx="1183">
                  <c:v>150</c:v>
                </c:pt>
                <c:pt idx="1184">
                  <c:v>150</c:v>
                </c:pt>
                <c:pt idx="1185">
                  <c:v>150</c:v>
                </c:pt>
                <c:pt idx="1186">
                  <c:v>150</c:v>
                </c:pt>
                <c:pt idx="1187">
                  <c:v>150</c:v>
                </c:pt>
                <c:pt idx="1188">
                  <c:v>150</c:v>
                </c:pt>
                <c:pt idx="1189">
                  <c:v>150</c:v>
                </c:pt>
                <c:pt idx="1190">
                  <c:v>150</c:v>
                </c:pt>
                <c:pt idx="1191">
                  <c:v>150</c:v>
                </c:pt>
                <c:pt idx="1192">
                  <c:v>150</c:v>
                </c:pt>
                <c:pt idx="1193">
                  <c:v>150</c:v>
                </c:pt>
                <c:pt idx="1194">
                  <c:v>150</c:v>
                </c:pt>
                <c:pt idx="1195">
                  <c:v>150</c:v>
                </c:pt>
                <c:pt idx="1196">
                  <c:v>150</c:v>
                </c:pt>
                <c:pt idx="1197">
                  <c:v>150</c:v>
                </c:pt>
                <c:pt idx="1198">
                  <c:v>150</c:v>
                </c:pt>
                <c:pt idx="1199">
                  <c:v>150</c:v>
                </c:pt>
                <c:pt idx="1200">
                  <c:v>150</c:v>
                </c:pt>
                <c:pt idx="1201">
                  <c:v>150</c:v>
                </c:pt>
                <c:pt idx="1202">
                  <c:v>150</c:v>
                </c:pt>
                <c:pt idx="1203">
                  <c:v>150</c:v>
                </c:pt>
                <c:pt idx="1204">
                  <c:v>150</c:v>
                </c:pt>
                <c:pt idx="1205">
                  <c:v>150</c:v>
                </c:pt>
                <c:pt idx="1206">
                  <c:v>150</c:v>
                </c:pt>
                <c:pt idx="1207">
                  <c:v>150</c:v>
                </c:pt>
                <c:pt idx="1208">
                  <c:v>150</c:v>
                </c:pt>
                <c:pt idx="1209">
                  <c:v>150</c:v>
                </c:pt>
                <c:pt idx="1210">
                  <c:v>150</c:v>
                </c:pt>
                <c:pt idx="1211">
                  <c:v>150</c:v>
                </c:pt>
                <c:pt idx="1212">
                  <c:v>150</c:v>
                </c:pt>
                <c:pt idx="1213">
                  <c:v>150</c:v>
                </c:pt>
                <c:pt idx="1214">
                  <c:v>150</c:v>
                </c:pt>
                <c:pt idx="1215">
                  <c:v>150</c:v>
                </c:pt>
                <c:pt idx="1216">
                  <c:v>150</c:v>
                </c:pt>
                <c:pt idx="1217">
                  <c:v>150</c:v>
                </c:pt>
                <c:pt idx="1218">
                  <c:v>150</c:v>
                </c:pt>
                <c:pt idx="1219">
                  <c:v>150</c:v>
                </c:pt>
                <c:pt idx="1220">
                  <c:v>150</c:v>
                </c:pt>
                <c:pt idx="1221">
                  <c:v>150</c:v>
                </c:pt>
                <c:pt idx="1222">
                  <c:v>150</c:v>
                </c:pt>
                <c:pt idx="1223">
                  <c:v>150</c:v>
                </c:pt>
                <c:pt idx="1224">
                  <c:v>150</c:v>
                </c:pt>
                <c:pt idx="1225">
                  <c:v>150</c:v>
                </c:pt>
                <c:pt idx="1226">
                  <c:v>150</c:v>
                </c:pt>
                <c:pt idx="1227">
                  <c:v>150</c:v>
                </c:pt>
                <c:pt idx="1228">
                  <c:v>150</c:v>
                </c:pt>
                <c:pt idx="1229">
                  <c:v>150</c:v>
                </c:pt>
                <c:pt idx="1230">
                  <c:v>150</c:v>
                </c:pt>
                <c:pt idx="1231">
                  <c:v>150</c:v>
                </c:pt>
                <c:pt idx="1232">
                  <c:v>150</c:v>
                </c:pt>
                <c:pt idx="1233">
                  <c:v>150</c:v>
                </c:pt>
                <c:pt idx="1234">
                  <c:v>150</c:v>
                </c:pt>
                <c:pt idx="1235">
                  <c:v>150</c:v>
                </c:pt>
                <c:pt idx="1236">
                  <c:v>150</c:v>
                </c:pt>
                <c:pt idx="1237">
                  <c:v>150</c:v>
                </c:pt>
                <c:pt idx="1238">
                  <c:v>150</c:v>
                </c:pt>
                <c:pt idx="1239">
                  <c:v>150</c:v>
                </c:pt>
                <c:pt idx="1240">
                  <c:v>150</c:v>
                </c:pt>
                <c:pt idx="1241">
                  <c:v>150</c:v>
                </c:pt>
                <c:pt idx="1242">
                  <c:v>150</c:v>
                </c:pt>
                <c:pt idx="1243">
                  <c:v>150</c:v>
                </c:pt>
                <c:pt idx="1244">
                  <c:v>150</c:v>
                </c:pt>
                <c:pt idx="1245">
                  <c:v>150</c:v>
                </c:pt>
                <c:pt idx="1246">
                  <c:v>150</c:v>
                </c:pt>
                <c:pt idx="1247">
                  <c:v>150</c:v>
                </c:pt>
                <c:pt idx="1248">
                  <c:v>150</c:v>
                </c:pt>
                <c:pt idx="1249">
                  <c:v>150</c:v>
                </c:pt>
                <c:pt idx="1250">
                  <c:v>150</c:v>
                </c:pt>
                <c:pt idx="1251">
                  <c:v>150</c:v>
                </c:pt>
                <c:pt idx="1252">
                  <c:v>150</c:v>
                </c:pt>
                <c:pt idx="1253">
                  <c:v>150</c:v>
                </c:pt>
                <c:pt idx="1254">
                  <c:v>150</c:v>
                </c:pt>
                <c:pt idx="1255">
                  <c:v>150</c:v>
                </c:pt>
                <c:pt idx="1256">
                  <c:v>150</c:v>
                </c:pt>
                <c:pt idx="1257">
                  <c:v>150</c:v>
                </c:pt>
                <c:pt idx="1258">
                  <c:v>150</c:v>
                </c:pt>
                <c:pt idx="1259">
                  <c:v>150</c:v>
                </c:pt>
                <c:pt idx="1260">
                  <c:v>150</c:v>
                </c:pt>
                <c:pt idx="1261">
                  <c:v>150</c:v>
                </c:pt>
                <c:pt idx="1262">
                  <c:v>150</c:v>
                </c:pt>
                <c:pt idx="1263">
                  <c:v>150</c:v>
                </c:pt>
                <c:pt idx="1264">
                  <c:v>150</c:v>
                </c:pt>
                <c:pt idx="1265">
                  <c:v>150</c:v>
                </c:pt>
                <c:pt idx="1266">
                  <c:v>150</c:v>
                </c:pt>
                <c:pt idx="1267">
                  <c:v>150</c:v>
                </c:pt>
                <c:pt idx="1268">
                  <c:v>150</c:v>
                </c:pt>
                <c:pt idx="1269">
                  <c:v>150</c:v>
                </c:pt>
                <c:pt idx="1270">
                  <c:v>150</c:v>
                </c:pt>
                <c:pt idx="1271">
                  <c:v>150</c:v>
                </c:pt>
                <c:pt idx="1272">
                  <c:v>150</c:v>
                </c:pt>
                <c:pt idx="1273">
                  <c:v>150</c:v>
                </c:pt>
                <c:pt idx="1274">
                  <c:v>150</c:v>
                </c:pt>
                <c:pt idx="1275">
                  <c:v>150</c:v>
                </c:pt>
                <c:pt idx="1276">
                  <c:v>150</c:v>
                </c:pt>
                <c:pt idx="1277">
                  <c:v>150</c:v>
                </c:pt>
                <c:pt idx="1278">
                  <c:v>150</c:v>
                </c:pt>
                <c:pt idx="1279">
                  <c:v>150</c:v>
                </c:pt>
                <c:pt idx="1280">
                  <c:v>150</c:v>
                </c:pt>
                <c:pt idx="1281">
                  <c:v>150</c:v>
                </c:pt>
                <c:pt idx="1282">
                  <c:v>150</c:v>
                </c:pt>
                <c:pt idx="1283">
                  <c:v>150</c:v>
                </c:pt>
                <c:pt idx="1284">
                  <c:v>150</c:v>
                </c:pt>
                <c:pt idx="1285">
                  <c:v>150</c:v>
                </c:pt>
                <c:pt idx="1286">
                  <c:v>150</c:v>
                </c:pt>
                <c:pt idx="1287">
                  <c:v>150</c:v>
                </c:pt>
                <c:pt idx="1288">
                  <c:v>150</c:v>
                </c:pt>
                <c:pt idx="1289">
                  <c:v>150</c:v>
                </c:pt>
                <c:pt idx="1290">
                  <c:v>150</c:v>
                </c:pt>
                <c:pt idx="1291">
                  <c:v>150</c:v>
                </c:pt>
                <c:pt idx="1292">
                  <c:v>150</c:v>
                </c:pt>
                <c:pt idx="1293">
                  <c:v>150</c:v>
                </c:pt>
                <c:pt idx="1294">
                  <c:v>150</c:v>
                </c:pt>
                <c:pt idx="1295">
                  <c:v>150</c:v>
                </c:pt>
                <c:pt idx="1296">
                  <c:v>150</c:v>
                </c:pt>
                <c:pt idx="1297">
                  <c:v>150</c:v>
                </c:pt>
                <c:pt idx="1298">
                  <c:v>150</c:v>
                </c:pt>
                <c:pt idx="1299">
                  <c:v>150</c:v>
                </c:pt>
                <c:pt idx="1300">
                  <c:v>150</c:v>
                </c:pt>
                <c:pt idx="1301">
                  <c:v>150</c:v>
                </c:pt>
                <c:pt idx="1302">
                  <c:v>150</c:v>
                </c:pt>
                <c:pt idx="1303">
                  <c:v>150</c:v>
                </c:pt>
                <c:pt idx="1304">
                  <c:v>150</c:v>
                </c:pt>
                <c:pt idx="1305">
                  <c:v>150</c:v>
                </c:pt>
                <c:pt idx="1306">
                  <c:v>150</c:v>
                </c:pt>
                <c:pt idx="1307">
                  <c:v>150</c:v>
                </c:pt>
                <c:pt idx="1308">
                  <c:v>150</c:v>
                </c:pt>
                <c:pt idx="1309">
                  <c:v>150</c:v>
                </c:pt>
                <c:pt idx="1310">
                  <c:v>150</c:v>
                </c:pt>
                <c:pt idx="1311">
                  <c:v>150</c:v>
                </c:pt>
                <c:pt idx="1312">
                  <c:v>150</c:v>
                </c:pt>
                <c:pt idx="1313">
                  <c:v>150</c:v>
                </c:pt>
                <c:pt idx="1314">
                  <c:v>150</c:v>
                </c:pt>
                <c:pt idx="1315">
                  <c:v>150</c:v>
                </c:pt>
                <c:pt idx="1316">
                  <c:v>150</c:v>
                </c:pt>
                <c:pt idx="1317">
                  <c:v>150</c:v>
                </c:pt>
                <c:pt idx="1318">
                  <c:v>150</c:v>
                </c:pt>
                <c:pt idx="1319">
                  <c:v>150</c:v>
                </c:pt>
                <c:pt idx="1320">
                  <c:v>150</c:v>
                </c:pt>
                <c:pt idx="1321">
                  <c:v>150</c:v>
                </c:pt>
                <c:pt idx="1322">
                  <c:v>150</c:v>
                </c:pt>
                <c:pt idx="1323">
                  <c:v>150</c:v>
                </c:pt>
                <c:pt idx="1324">
                  <c:v>150</c:v>
                </c:pt>
                <c:pt idx="1325">
                  <c:v>150</c:v>
                </c:pt>
                <c:pt idx="1326">
                  <c:v>150</c:v>
                </c:pt>
                <c:pt idx="1327">
                  <c:v>150</c:v>
                </c:pt>
                <c:pt idx="1328">
                  <c:v>150</c:v>
                </c:pt>
                <c:pt idx="1329">
                  <c:v>150</c:v>
                </c:pt>
                <c:pt idx="1330">
                  <c:v>150</c:v>
                </c:pt>
                <c:pt idx="1331">
                  <c:v>150</c:v>
                </c:pt>
                <c:pt idx="1332">
                  <c:v>150</c:v>
                </c:pt>
                <c:pt idx="1333">
                  <c:v>150</c:v>
                </c:pt>
                <c:pt idx="1334">
                  <c:v>150</c:v>
                </c:pt>
                <c:pt idx="1335">
                  <c:v>150</c:v>
                </c:pt>
                <c:pt idx="1336">
                  <c:v>150</c:v>
                </c:pt>
                <c:pt idx="1337">
                  <c:v>150</c:v>
                </c:pt>
                <c:pt idx="1338">
                  <c:v>150</c:v>
                </c:pt>
                <c:pt idx="1339">
                  <c:v>150</c:v>
                </c:pt>
                <c:pt idx="1340">
                  <c:v>150</c:v>
                </c:pt>
                <c:pt idx="1341">
                  <c:v>150</c:v>
                </c:pt>
                <c:pt idx="1342">
                  <c:v>150</c:v>
                </c:pt>
                <c:pt idx="1343">
                  <c:v>150</c:v>
                </c:pt>
                <c:pt idx="1344">
                  <c:v>150</c:v>
                </c:pt>
                <c:pt idx="1345">
                  <c:v>150</c:v>
                </c:pt>
                <c:pt idx="1346">
                  <c:v>150</c:v>
                </c:pt>
                <c:pt idx="1347">
                  <c:v>150</c:v>
                </c:pt>
                <c:pt idx="1348">
                  <c:v>150</c:v>
                </c:pt>
                <c:pt idx="1349">
                  <c:v>150</c:v>
                </c:pt>
                <c:pt idx="1350">
                  <c:v>150</c:v>
                </c:pt>
                <c:pt idx="1351">
                  <c:v>150</c:v>
                </c:pt>
                <c:pt idx="1352">
                  <c:v>150</c:v>
                </c:pt>
                <c:pt idx="1353">
                  <c:v>150</c:v>
                </c:pt>
                <c:pt idx="1354">
                  <c:v>150</c:v>
                </c:pt>
                <c:pt idx="1355">
                  <c:v>150</c:v>
                </c:pt>
                <c:pt idx="1356">
                  <c:v>150</c:v>
                </c:pt>
                <c:pt idx="1357">
                  <c:v>150</c:v>
                </c:pt>
                <c:pt idx="1358">
                  <c:v>150</c:v>
                </c:pt>
                <c:pt idx="1359">
                  <c:v>150</c:v>
                </c:pt>
                <c:pt idx="1360">
                  <c:v>150</c:v>
                </c:pt>
                <c:pt idx="1361">
                  <c:v>150</c:v>
                </c:pt>
                <c:pt idx="1362">
                  <c:v>150</c:v>
                </c:pt>
                <c:pt idx="1363">
                  <c:v>150</c:v>
                </c:pt>
                <c:pt idx="1364">
                  <c:v>150</c:v>
                </c:pt>
                <c:pt idx="1365">
                  <c:v>150</c:v>
                </c:pt>
                <c:pt idx="1366">
                  <c:v>150</c:v>
                </c:pt>
                <c:pt idx="1367">
                  <c:v>150</c:v>
                </c:pt>
                <c:pt idx="1368">
                  <c:v>150</c:v>
                </c:pt>
                <c:pt idx="1369">
                  <c:v>150</c:v>
                </c:pt>
                <c:pt idx="1370">
                  <c:v>150</c:v>
                </c:pt>
                <c:pt idx="1371">
                  <c:v>150</c:v>
                </c:pt>
                <c:pt idx="1372">
                  <c:v>150</c:v>
                </c:pt>
                <c:pt idx="1373">
                  <c:v>150</c:v>
                </c:pt>
                <c:pt idx="1374">
                  <c:v>150</c:v>
                </c:pt>
                <c:pt idx="1375">
                  <c:v>150</c:v>
                </c:pt>
                <c:pt idx="1376">
                  <c:v>150</c:v>
                </c:pt>
                <c:pt idx="1377">
                  <c:v>150</c:v>
                </c:pt>
                <c:pt idx="1378">
                  <c:v>150</c:v>
                </c:pt>
                <c:pt idx="1379">
                  <c:v>150</c:v>
                </c:pt>
                <c:pt idx="1380">
                  <c:v>150</c:v>
                </c:pt>
                <c:pt idx="1381">
                  <c:v>150</c:v>
                </c:pt>
                <c:pt idx="1382">
                  <c:v>150</c:v>
                </c:pt>
                <c:pt idx="1383">
                  <c:v>150</c:v>
                </c:pt>
                <c:pt idx="1384">
                  <c:v>150</c:v>
                </c:pt>
                <c:pt idx="1385">
                  <c:v>150</c:v>
                </c:pt>
                <c:pt idx="1386">
                  <c:v>150</c:v>
                </c:pt>
                <c:pt idx="1387">
                  <c:v>150</c:v>
                </c:pt>
                <c:pt idx="1388">
                  <c:v>150</c:v>
                </c:pt>
                <c:pt idx="1389">
                  <c:v>150</c:v>
                </c:pt>
                <c:pt idx="1390">
                  <c:v>150</c:v>
                </c:pt>
                <c:pt idx="1391">
                  <c:v>150</c:v>
                </c:pt>
                <c:pt idx="1392">
                  <c:v>150</c:v>
                </c:pt>
                <c:pt idx="1393">
                  <c:v>150</c:v>
                </c:pt>
                <c:pt idx="1394">
                  <c:v>150</c:v>
                </c:pt>
                <c:pt idx="1395">
                  <c:v>150</c:v>
                </c:pt>
                <c:pt idx="1396">
                  <c:v>150</c:v>
                </c:pt>
                <c:pt idx="1397">
                  <c:v>150</c:v>
                </c:pt>
                <c:pt idx="1398">
                  <c:v>150</c:v>
                </c:pt>
                <c:pt idx="1399">
                  <c:v>150</c:v>
                </c:pt>
                <c:pt idx="1400">
                  <c:v>150</c:v>
                </c:pt>
                <c:pt idx="1401">
                  <c:v>150</c:v>
                </c:pt>
                <c:pt idx="1402">
                  <c:v>150</c:v>
                </c:pt>
                <c:pt idx="1403">
                  <c:v>150</c:v>
                </c:pt>
                <c:pt idx="1404">
                  <c:v>150</c:v>
                </c:pt>
                <c:pt idx="1405">
                  <c:v>150</c:v>
                </c:pt>
                <c:pt idx="1406">
                  <c:v>150</c:v>
                </c:pt>
                <c:pt idx="1407">
                  <c:v>150</c:v>
                </c:pt>
                <c:pt idx="1408">
                  <c:v>150</c:v>
                </c:pt>
                <c:pt idx="1409">
                  <c:v>150</c:v>
                </c:pt>
                <c:pt idx="1410">
                  <c:v>150</c:v>
                </c:pt>
                <c:pt idx="1411">
                  <c:v>150</c:v>
                </c:pt>
                <c:pt idx="1412">
                  <c:v>150</c:v>
                </c:pt>
                <c:pt idx="1413">
                  <c:v>150</c:v>
                </c:pt>
                <c:pt idx="1414">
                  <c:v>150</c:v>
                </c:pt>
                <c:pt idx="1415">
                  <c:v>150</c:v>
                </c:pt>
                <c:pt idx="1416">
                  <c:v>150</c:v>
                </c:pt>
                <c:pt idx="1417">
                  <c:v>150</c:v>
                </c:pt>
                <c:pt idx="1418">
                  <c:v>150</c:v>
                </c:pt>
                <c:pt idx="1419">
                  <c:v>150</c:v>
                </c:pt>
                <c:pt idx="1420">
                  <c:v>150</c:v>
                </c:pt>
                <c:pt idx="1421">
                  <c:v>150</c:v>
                </c:pt>
                <c:pt idx="1422">
                  <c:v>150</c:v>
                </c:pt>
                <c:pt idx="1423">
                  <c:v>150</c:v>
                </c:pt>
                <c:pt idx="1424">
                  <c:v>150</c:v>
                </c:pt>
                <c:pt idx="1425">
                  <c:v>150</c:v>
                </c:pt>
                <c:pt idx="1426">
                  <c:v>150</c:v>
                </c:pt>
                <c:pt idx="1427">
                  <c:v>150</c:v>
                </c:pt>
                <c:pt idx="1428">
                  <c:v>150</c:v>
                </c:pt>
                <c:pt idx="1429">
                  <c:v>150</c:v>
                </c:pt>
                <c:pt idx="1430">
                  <c:v>150</c:v>
                </c:pt>
                <c:pt idx="1431">
                  <c:v>150</c:v>
                </c:pt>
                <c:pt idx="1432">
                  <c:v>150</c:v>
                </c:pt>
                <c:pt idx="1433">
                  <c:v>150</c:v>
                </c:pt>
                <c:pt idx="1434">
                  <c:v>150</c:v>
                </c:pt>
                <c:pt idx="1435">
                  <c:v>150</c:v>
                </c:pt>
                <c:pt idx="1436">
                  <c:v>150</c:v>
                </c:pt>
                <c:pt idx="1437">
                  <c:v>150</c:v>
                </c:pt>
                <c:pt idx="1438">
                  <c:v>150</c:v>
                </c:pt>
                <c:pt idx="1439">
                  <c:v>150</c:v>
                </c:pt>
                <c:pt idx="1440">
                  <c:v>150</c:v>
                </c:pt>
                <c:pt idx="1441">
                  <c:v>150</c:v>
                </c:pt>
                <c:pt idx="1442">
                  <c:v>150</c:v>
                </c:pt>
                <c:pt idx="1443">
                  <c:v>150</c:v>
                </c:pt>
                <c:pt idx="1444">
                  <c:v>150</c:v>
                </c:pt>
                <c:pt idx="1445">
                  <c:v>150</c:v>
                </c:pt>
                <c:pt idx="1446">
                  <c:v>150</c:v>
                </c:pt>
                <c:pt idx="1447">
                  <c:v>150</c:v>
                </c:pt>
                <c:pt idx="1448">
                  <c:v>150</c:v>
                </c:pt>
                <c:pt idx="1449">
                  <c:v>150</c:v>
                </c:pt>
                <c:pt idx="1450">
                  <c:v>150</c:v>
                </c:pt>
                <c:pt idx="1451">
                  <c:v>150</c:v>
                </c:pt>
                <c:pt idx="1452">
                  <c:v>150</c:v>
                </c:pt>
                <c:pt idx="1453">
                  <c:v>150</c:v>
                </c:pt>
                <c:pt idx="1454">
                  <c:v>150</c:v>
                </c:pt>
                <c:pt idx="1455">
                  <c:v>150</c:v>
                </c:pt>
                <c:pt idx="1456">
                  <c:v>150</c:v>
                </c:pt>
                <c:pt idx="1457">
                  <c:v>150</c:v>
                </c:pt>
                <c:pt idx="1458">
                  <c:v>150</c:v>
                </c:pt>
                <c:pt idx="1459">
                  <c:v>150</c:v>
                </c:pt>
                <c:pt idx="1460">
                  <c:v>150</c:v>
                </c:pt>
                <c:pt idx="1461">
                  <c:v>150</c:v>
                </c:pt>
                <c:pt idx="1462">
                  <c:v>150</c:v>
                </c:pt>
                <c:pt idx="1463">
                  <c:v>150</c:v>
                </c:pt>
                <c:pt idx="1464">
                  <c:v>150</c:v>
                </c:pt>
                <c:pt idx="1465">
                  <c:v>150</c:v>
                </c:pt>
                <c:pt idx="1466">
                  <c:v>150</c:v>
                </c:pt>
                <c:pt idx="1467">
                  <c:v>150</c:v>
                </c:pt>
                <c:pt idx="1468">
                  <c:v>150</c:v>
                </c:pt>
                <c:pt idx="1469">
                  <c:v>150</c:v>
                </c:pt>
                <c:pt idx="1470">
                  <c:v>150</c:v>
                </c:pt>
                <c:pt idx="1471">
                  <c:v>150</c:v>
                </c:pt>
                <c:pt idx="1472">
                  <c:v>150</c:v>
                </c:pt>
                <c:pt idx="1473">
                  <c:v>150</c:v>
                </c:pt>
                <c:pt idx="1474">
                  <c:v>150</c:v>
                </c:pt>
                <c:pt idx="1475">
                  <c:v>150</c:v>
                </c:pt>
                <c:pt idx="1476">
                  <c:v>150</c:v>
                </c:pt>
                <c:pt idx="1477">
                  <c:v>150</c:v>
                </c:pt>
                <c:pt idx="1478">
                  <c:v>150</c:v>
                </c:pt>
                <c:pt idx="1479">
                  <c:v>150</c:v>
                </c:pt>
                <c:pt idx="1480">
                  <c:v>150</c:v>
                </c:pt>
                <c:pt idx="1481">
                  <c:v>150</c:v>
                </c:pt>
                <c:pt idx="1482">
                  <c:v>150</c:v>
                </c:pt>
                <c:pt idx="1483">
                  <c:v>150</c:v>
                </c:pt>
                <c:pt idx="1484">
                  <c:v>150</c:v>
                </c:pt>
                <c:pt idx="1485">
                  <c:v>150</c:v>
                </c:pt>
                <c:pt idx="1486">
                  <c:v>150</c:v>
                </c:pt>
                <c:pt idx="1487">
                  <c:v>150</c:v>
                </c:pt>
                <c:pt idx="1488">
                  <c:v>150</c:v>
                </c:pt>
                <c:pt idx="1489">
                  <c:v>150</c:v>
                </c:pt>
                <c:pt idx="1490">
                  <c:v>150</c:v>
                </c:pt>
                <c:pt idx="1491">
                  <c:v>150</c:v>
                </c:pt>
                <c:pt idx="1492">
                  <c:v>150</c:v>
                </c:pt>
                <c:pt idx="1493">
                  <c:v>150</c:v>
                </c:pt>
                <c:pt idx="1494">
                  <c:v>150</c:v>
                </c:pt>
                <c:pt idx="1495">
                  <c:v>150</c:v>
                </c:pt>
                <c:pt idx="1496">
                  <c:v>150</c:v>
                </c:pt>
                <c:pt idx="1497">
                  <c:v>150</c:v>
                </c:pt>
                <c:pt idx="1498">
                  <c:v>150</c:v>
                </c:pt>
                <c:pt idx="1499">
                  <c:v>150</c:v>
                </c:pt>
                <c:pt idx="1500">
                  <c:v>150</c:v>
                </c:pt>
                <c:pt idx="1501">
                  <c:v>150</c:v>
                </c:pt>
                <c:pt idx="1502">
                  <c:v>150</c:v>
                </c:pt>
                <c:pt idx="1503">
                  <c:v>150</c:v>
                </c:pt>
                <c:pt idx="1504">
                  <c:v>150</c:v>
                </c:pt>
                <c:pt idx="1505">
                  <c:v>150</c:v>
                </c:pt>
                <c:pt idx="1506">
                  <c:v>150</c:v>
                </c:pt>
                <c:pt idx="1507">
                  <c:v>150</c:v>
                </c:pt>
                <c:pt idx="1508">
                  <c:v>150</c:v>
                </c:pt>
                <c:pt idx="1509">
                  <c:v>150</c:v>
                </c:pt>
                <c:pt idx="1510">
                  <c:v>150</c:v>
                </c:pt>
                <c:pt idx="1511">
                  <c:v>150</c:v>
                </c:pt>
                <c:pt idx="1512">
                  <c:v>150</c:v>
                </c:pt>
                <c:pt idx="1513">
                  <c:v>150</c:v>
                </c:pt>
                <c:pt idx="1514">
                  <c:v>150</c:v>
                </c:pt>
                <c:pt idx="1515">
                  <c:v>150</c:v>
                </c:pt>
                <c:pt idx="1516">
                  <c:v>150</c:v>
                </c:pt>
                <c:pt idx="1517">
                  <c:v>150</c:v>
                </c:pt>
                <c:pt idx="1518">
                  <c:v>150</c:v>
                </c:pt>
                <c:pt idx="1519">
                  <c:v>150</c:v>
                </c:pt>
                <c:pt idx="1520">
                  <c:v>150</c:v>
                </c:pt>
                <c:pt idx="1521">
                  <c:v>150</c:v>
                </c:pt>
                <c:pt idx="1522">
                  <c:v>150</c:v>
                </c:pt>
                <c:pt idx="1523">
                  <c:v>150</c:v>
                </c:pt>
                <c:pt idx="1524">
                  <c:v>150</c:v>
                </c:pt>
                <c:pt idx="1525">
                  <c:v>150</c:v>
                </c:pt>
                <c:pt idx="1526">
                  <c:v>150</c:v>
                </c:pt>
                <c:pt idx="1527">
                  <c:v>150</c:v>
                </c:pt>
                <c:pt idx="1528">
                  <c:v>150</c:v>
                </c:pt>
                <c:pt idx="1529">
                  <c:v>150</c:v>
                </c:pt>
                <c:pt idx="1530">
                  <c:v>150</c:v>
                </c:pt>
                <c:pt idx="1531">
                  <c:v>150</c:v>
                </c:pt>
                <c:pt idx="1532">
                  <c:v>150</c:v>
                </c:pt>
                <c:pt idx="1533">
                  <c:v>150</c:v>
                </c:pt>
                <c:pt idx="1534">
                  <c:v>150</c:v>
                </c:pt>
                <c:pt idx="1535">
                  <c:v>150</c:v>
                </c:pt>
                <c:pt idx="1536">
                  <c:v>150</c:v>
                </c:pt>
                <c:pt idx="1537">
                  <c:v>150</c:v>
                </c:pt>
                <c:pt idx="1538">
                  <c:v>150</c:v>
                </c:pt>
                <c:pt idx="1539">
                  <c:v>150</c:v>
                </c:pt>
                <c:pt idx="1540">
                  <c:v>150</c:v>
                </c:pt>
                <c:pt idx="1541">
                  <c:v>150</c:v>
                </c:pt>
                <c:pt idx="1542">
                  <c:v>150</c:v>
                </c:pt>
                <c:pt idx="1543">
                  <c:v>150</c:v>
                </c:pt>
                <c:pt idx="1544">
                  <c:v>150</c:v>
                </c:pt>
                <c:pt idx="1545">
                  <c:v>150</c:v>
                </c:pt>
                <c:pt idx="1546">
                  <c:v>150</c:v>
                </c:pt>
                <c:pt idx="1547">
                  <c:v>150</c:v>
                </c:pt>
                <c:pt idx="1548">
                  <c:v>150</c:v>
                </c:pt>
                <c:pt idx="1549">
                  <c:v>150</c:v>
                </c:pt>
                <c:pt idx="1550">
                  <c:v>150</c:v>
                </c:pt>
                <c:pt idx="1551">
                  <c:v>150</c:v>
                </c:pt>
                <c:pt idx="1552">
                  <c:v>150</c:v>
                </c:pt>
                <c:pt idx="1553">
                  <c:v>150</c:v>
                </c:pt>
                <c:pt idx="1554">
                  <c:v>150</c:v>
                </c:pt>
                <c:pt idx="1555">
                  <c:v>150</c:v>
                </c:pt>
                <c:pt idx="1556">
                  <c:v>150</c:v>
                </c:pt>
                <c:pt idx="1557">
                  <c:v>150</c:v>
                </c:pt>
                <c:pt idx="1558">
                  <c:v>150</c:v>
                </c:pt>
                <c:pt idx="1559">
                  <c:v>150</c:v>
                </c:pt>
                <c:pt idx="1560">
                  <c:v>150</c:v>
                </c:pt>
                <c:pt idx="1561">
                  <c:v>150</c:v>
                </c:pt>
                <c:pt idx="1562">
                  <c:v>150</c:v>
                </c:pt>
                <c:pt idx="1563">
                  <c:v>150</c:v>
                </c:pt>
                <c:pt idx="1564">
                  <c:v>150</c:v>
                </c:pt>
                <c:pt idx="1565">
                  <c:v>150</c:v>
                </c:pt>
                <c:pt idx="1566">
                  <c:v>150</c:v>
                </c:pt>
                <c:pt idx="1567">
                  <c:v>150</c:v>
                </c:pt>
                <c:pt idx="1568">
                  <c:v>150</c:v>
                </c:pt>
                <c:pt idx="1569">
                  <c:v>150</c:v>
                </c:pt>
                <c:pt idx="1570">
                  <c:v>150</c:v>
                </c:pt>
                <c:pt idx="1571">
                  <c:v>150</c:v>
                </c:pt>
                <c:pt idx="1572">
                  <c:v>150</c:v>
                </c:pt>
                <c:pt idx="1573">
                  <c:v>150</c:v>
                </c:pt>
                <c:pt idx="1574">
                  <c:v>150</c:v>
                </c:pt>
                <c:pt idx="1575">
                  <c:v>150</c:v>
                </c:pt>
                <c:pt idx="1576">
                  <c:v>150</c:v>
                </c:pt>
                <c:pt idx="1577">
                  <c:v>150</c:v>
                </c:pt>
                <c:pt idx="1578">
                  <c:v>150</c:v>
                </c:pt>
                <c:pt idx="1579">
                  <c:v>150</c:v>
                </c:pt>
                <c:pt idx="1580">
                  <c:v>150</c:v>
                </c:pt>
                <c:pt idx="1581">
                  <c:v>150</c:v>
                </c:pt>
                <c:pt idx="1582">
                  <c:v>150</c:v>
                </c:pt>
                <c:pt idx="1583">
                  <c:v>150</c:v>
                </c:pt>
                <c:pt idx="1584">
                  <c:v>150</c:v>
                </c:pt>
                <c:pt idx="1585">
                  <c:v>150</c:v>
                </c:pt>
                <c:pt idx="1586">
                  <c:v>150</c:v>
                </c:pt>
                <c:pt idx="1587">
                  <c:v>150</c:v>
                </c:pt>
                <c:pt idx="1588">
                  <c:v>150</c:v>
                </c:pt>
                <c:pt idx="1589">
                  <c:v>150</c:v>
                </c:pt>
                <c:pt idx="1590">
                  <c:v>150</c:v>
                </c:pt>
                <c:pt idx="1591">
                  <c:v>150</c:v>
                </c:pt>
                <c:pt idx="1592">
                  <c:v>150</c:v>
                </c:pt>
                <c:pt idx="1593">
                  <c:v>150</c:v>
                </c:pt>
                <c:pt idx="1594">
                  <c:v>150</c:v>
                </c:pt>
                <c:pt idx="1595">
                  <c:v>150</c:v>
                </c:pt>
                <c:pt idx="1596">
                  <c:v>150</c:v>
                </c:pt>
                <c:pt idx="1597">
                  <c:v>150</c:v>
                </c:pt>
                <c:pt idx="1598">
                  <c:v>150</c:v>
                </c:pt>
                <c:pt idx="1599">
                  <c:v>150</c:v>
                </c:pt>
                <c:pt idx="1600">
                  <c:v>150</c:v>
                </c:pt>
                <c:pt idx="1601">
                  <c:v>150</c:v>
                </c:pt>
                <c:pt idx="1602">
                  <c:v>150</c:v>
                </c:pt>
                <c:pt idx="1603">
                  <c:v>150</c:v>
                </c:pt>
                <c:pt idx="1604">
                  <c:v>150</c:v>
                </c:pt>
                <c:pt idx="1605">
                  <c:v>150</c:v>
                </c:pt>
                <c:pt idx="1606">
                  <c:v>150</c:v>
                </c:pt>
                <c:pt idx="1607">
                  <c:v>150</c:v>
                </c:pt>
                <c:pt idx="1608">
                  <c:v>150</c:v>
                </c:pt>
                <c:pt idx="1609">
                  <c:v>150</c:v>
                </c:pt>
                <c:pt idx="1610">
                  <c:v>150</c:v>
                </c:pt>
                <c:pt idx="1611">
                  <c:v>150</c:v>
                </c:pt>
                <c:pt idx="1612">
                  <c:v>150</c:v>
                </c:pt>
                <c:pt idx="1613">
                  <c:v>150</c:v>
                </c:pt>
                <c:pt idx="1614">
                  <c:v>150</c:v>
                </c:pt>
                <c:pt idx="1615">
                  <c:v>150</c:v>
                </c:pt>
                <c:pt idx="1616">
                  <c:v>150</c:v>
                </c:pt>
                <c:pt idx="1617">
                  <c:v>150</c:v>
                </c:pt>
                <c:pt idx="1618">
                  <c:v>150</c:v>
                </c:pt>
                <c:pt idx="1619">
                  <c:v>150</c:v>
                </c:pt>
                <c:pt idx="1620">
                  <c:v>150</c:v>
                </c:pt>
                <c:pt idx="1621">
                  <c:v>150</c:v>
                </c:pt>
                <c:pt idx="1622">
                  <c:v>150</c:v>
                </c:pt>
                <c:pt idx="1623">
                  <c:v>150</c:v>
                </c:pt>
                <c:pt idx="1624">
                  <c:v>150</c:v>
                </c:pt>
                <c:pt idx="1625">
                  <c:v>150</c:v>
                </c:pt>
                <c:pt idx="1626">
                  <c:v>150</c:v>
                </c:pt>
                <c:pt idx="1627">
                  <c:v>150</c:v>
                </c:pt>
                <c:pt idx="1628">
                  <c:v>150</c:v>
                </c:pt>
                <c:pt idx="1629">
                  <c:v>150</c:v>
                </c:pt>
                <c:pt idx="1630">
                  <c:v>150</c:v>
                </c:pt>
                <c:pt idx="1631">
                  <c:v>150</c:v>
                </c:pt>
                <c:pt idx="1632">
                  <c:v>150</c:v>
                </c:pt>
                <c:pt idx="1633">
                  <c:v>150</c:v>
                </c:pt>
                <c:pt idx="1634">
                  <c:v>150</c:v>
                </c:pt>
                <c:pt idx="1635">
                  <c:v>150</c:v>
                </c:pt>
                <c:pt idx="1636">
                  <c:v>150</c:v>
                </c:pt>
                <c:pt idx="1637">
                  <c:v>150</c:v>
                </c:pt>
                <c:pt idx="1638">
                  <c:v>150</c:v>
                </c:pt>
                <c:pt idx="1639">
                  <c:v>150</c:v>
                </c:pt>
                <c:pt idx="1640">
                  <c:v>150</c:v>
                </c:pt>
                <c:pt idx="1641">
                  <c:v>150</c:v>
                </c:pt>
                <c:pt idx="1642">
                  <c:v>150</c:v>
                </c:pt>
                <c:pt idx="1643">
                  <c:v>150</c:v>
                </c:pt>
                <c:pt idx="1644">
                  <c:v>150</c:v>
                </c:pt>
                <c:pt idx="1645">
                  <c:v>150</c:v>
                </c:pt>
                <c:pt idx="1646">
                  <c:v>150</c:v>
                </c:pt>
                <c:pt idx="1647">
                  <c:v>150</c:v>
                </c:pt>
                <c:pt idx="1648">
                  <c:v>150</c:v>
                </c:pt>
                <c:pt idx="1649">
                  <c:v>150</c:v>
                </c:pt>
                <c:pt idx="1650">
                  <c:v>150</c:v>
                </c:pt>
                <c:pt idx="1651">
                  <c:v>150</c:v>
                </c:pt>
                <c:pt idx="1652">
                  <c:v>150</c:v>
                </c:pt>
                <c:pt idx="1653">
                  <c:v>150</c:v>
                </c:pt>
                <c:pt idx="1654">
                  <c:v>150</c:v>
                </c:pt>
                <c:pt idx="1655">
                  <c:v>150</c:v>
                </c:pt>
                <c:pt idx="1656">
                  <c:v>150</c:v>
                </c:pt>
                <c:pt idx="1657">
                  <c:v>150</c:v>
                </c:pt>
                <c:pt idx="1658">
                  <c:v>150</c:v>
                </c:pt>
                <c:pt idx="1659">
                  <c:v>150</c:v>
                </c:pt>
                <c:pt idx="1660">
                  <c:v>150</c:v>
                </c:pt>
                <c:pt idx="1661">
                  <c:v>150</c:v>
                </c:pt>
                <c:pt idx="1662">
                  <c:v>150</c:v>
                </c:pt>
                <c:pt idx="1663">
                  <c:v>150</c:v>
                </c:pt>
                <c:pt idx="1664">
                  <c:v>150</c:v>
                </c:pt>
                <c:pt idx="1665">
                  <c:v>150</c:v>
                </c:pt>
                <c:pt idx="1666">
                  <c:v>150</c:v>
                </c:pt>
                <c:pt idx="1667">
                  <c:v>150</c:v>
                </c:pt>
                <c:pt idx="1668">
                  <c:v>150</c:v>
                </c:pt>
                <c:pt idx="1669">
                  <c:v>150</c:v>
                </c:pt>
                <c:pt idx="1670">
                  <c:v>150</c:v>
                </c:pt>
                <c:pt idx="1671">
                  <c:v>150</c:v>
                </c:pt>
                <c:pt idx="1672">
                  <c:v>150</c:v>
                </c:pt>
                <c:pt idx="1673">
                  <c:v>150</c:v>
                </c:pt>
                <c:pt idx="1674">
                  <c:v>150</c:v>
                </c:pt>
                <c:pt idx="1675">
                  <c:v>150</c:v>
                </c:pt>
                <c:pt idx="1676">
                  <c:v>150</c:v>
                </c:pt>
                <c:pt idx="1677">
                  <c:v>150</c:v>
                </c:pt>
                <c:pt idx="1678">
                  <c:v>150</c:v>
                </c:pt>
                <c:pt idx="1679">
                  <c:v>150</c:v>
                </c:pt>
                <c:pt idx="1680">
                  <c:v>150</c:v>
                </c:pt>
                <c:pt idx="1681">
                  <c:v>150</c:v>
                </c:pt>
                <c:pt idx="1682">
                  <c:v>150</c:v>
                </c:pt>
                <c:pt idx="1683">
                  <c:v>150</c:v>
                </c:pt>
                <c:pt idx="1684">
                  <c:v>150</c:v>
                </c:pt>
                <c:pt idx="1685">
                  <c:v>150</c:v>
                </c:pt>
                <c:pt idx="1686">
                  <c:v>150</c:v>
                </c:pt>
                <c:pt idx="1687">
                  <c:v>150</c:v>
                </c:pt>
                <c:pt idx="1688">
                  <c:v>150</c:v>
                </c:pt>
                <c:pt idx="1689">
                  <c:v>150</c:v>
                </c:pt>
                <c:pt idx="1690">
                  <c:v>150</c:v>
                </c:pt>
                <c:pt idx="1691">
                  <c:v>150</c:v>
                </c:pt>
                <c:pt idx="1692">
                  <c:v>150</c:v>
                </c:pt>
                <c:pt idx="1693">
                  <c:v>150</c:v>
                </c:pt>
                <c:pt idx="1694">
                  <c:v>150</c:v>
                </c:pt>
                <c:pt idx="1695">
                  <c:v>150</c:v>
                </c:pt>
                <c:pt idx="1696">
                  <c:v>150</c:v>
                </c:pt>
                <c:pt idx="1697">
                  <c:v>150</c:v>
                </c:pt>
                <c:pt idx="1698">
                  <c:v>150</c:v>
                </c:pt>
                <c:pt idx="1699">
                  <c:v>150</c:v>
                </c:pt>
                <c:pt idx="1700">
                  <c:v>150</c:v>
                </c:pt>
                <c:pt idx="1701">
                  <c:v>150</c:v>
                </c:pt>
                <c:pt idx="1702">
                  <c:v>150</c:v>
                </c:pt>
                <c:pt idx="1703">
                  <c:v>150</c:v>
                </c:pt>
                <c:pt idx="1704">
                  <c:v>150</c:v>
                </c:pt>
                <c:pt idx="1705">
                  <c:v>150</c:v>
                </c:pt>
                <c:pt idx="1706">
                  <c:v>150</c:v>
                </c:pt>
                <c:pt idx="1707">
                  <c:v>150</c:v>
                </c:pt>
                <c:pt idx="1708">
                  <c:v>150</c:v>
                </c:pt>
                <c:pt idx="1709">
                  <c:v>150</c:v>
                </c:pt>
                <c:pt idx="1710">
                  <c:v>150</c:v>
                </c:pt>
                <c:pt idx="1711">
                  <c:v>150</c:v>
                </c:pt>
                <c:pt idx="1712">
                  <c:v>150</c:v>
                </c:pt>
                <c:pt idx="1713">
                  <c:v>150</c:v>
                </c:pt>
                <c:pt idx="1714">
                  <c:v>150</c:v>
                </c:pt>
                <c:pt idx="1715">
                  <c:v>150</c:v>
                </c:pt>
                <c:pt idx="1716">
                  <c:v>150</c:v>
                </c:pt>
                <c:pt idx="1717">
                  <c:v>150</c:v>
                </c:pt>
                <c:pt idx="1718">
                  <c:v>150</c:v>
                </c:pt>
                <c:pt idx="1719">
                  <c:v>150</c:v>
                </c:pt>
                <c:pt idx="1720">
                  <c:v>150</c:v>
                </c:pt>
                <c:pt idx="1721">
                  <c:v>150</c:v>
                </c:pt>
                <c:pt idx="1722">
                  <c:v>150</c:v>
                </c:pt>
                <c:pt idx="1723">
                  <c:v>150</c:v>
                </c:pt>
                <c:pt idx="1724">
                  <c:v>150</c:v>
                </c:pt>
                <c:pt idx="1725">
                  <c:v>150</c:v>
                </c:pt>
                <c:pt idx="1726">
                  <c:v>150</c:v>
                </c:pt>
                <c:pt idx="1727">
                  <c:v>150</c:v>
                </c:pt>
                <c:pt idx="1728">
                  <c:v>150</c:v>
                </c:pt>
                <c:pt idx="1729">
                  <c:v>150</c:v>
                </c:pt>
                <c:pt idx="1730">
                  <c:v>150</c:v>
                </c:pt>
                <c:pt idx="1731">
                  <c:v>150</c:v>
                </c:pt>
                <c:pt idx="1732">
                  <c:v>150</c:v>
                </c:pt>
                <c:pt idx="1733">
                  <c:v>150</c:v>
                </c:pt>
                <c:pt idx="1734">
                  <c:v>150</c:v>
                </c:pt>
                <c:pt idx="1735">
                  <c:v>150</c:v>
                </c:pt>
                <c:pt idx="1736">
                  <c:v>150</c:v>
                </c:pt>
                <c:pt idx="1737">
                  <c:v>150</c:v>
                </c:pt>
                <c:pt idx="1738">
                  <c:v>150</c:v>
                </c:pt>
                <c:pt idx="1739">
                  <c:v>150</c:v>
                </c:pt>
                <c:pt idx="1740">
                  <c:v>150</c:v>
                </c:pt>
                <c:pt idx="1741">
                  <c:v>150</c:v>
                </c:pt>
                <c:pt idx="1742">
                  <c:v>150</c:v>
                </c:pt>
                <c:pt idx="1743">
                  <c:v>150</c:v>
                </c:pt>
                <c:pt idx="1744">
                  <c:v>150</c:v>
                </c:pt>
                <c:pt idx="1745">
                  <c:v>150</c:v>
                </c:pt>
                <c:pt idx="1746">
                  <c:v>150</c:v>
                </c:pt>
                <c:pt idx="1747">
                  <c:v>150</c:v>
                </c:pt>
                <c:pt idx="1748">
                  <c:v>150</c:v>
                </c:pt>
                <c:pt idx="1749">
                  <c:v>150</c:v>
                </c:pt>
                <c:pt idx="1750">
                  <c:v>150</c:v>
                </c:pt>
                <c:pt idx="1751">
                  <c:v>150</c:v>
                </c:pt>
                <c:pt idx="1752">
                  <c:v>150</c:v>
                </c:pt>
                <c:pt idx="1753">
                  <c:v>150</c:v>
                </c:pt>
                <c:pt idx="1754">
                  <c:v>150</c:v>
                </c:pt>
                <c:pt idx="1755">
                  <c:v>150</c:v>
                </c:pt>
                <c:pt idx="1756">
                  <c:v>150</c:v>
                </c:pt>
                <c:pt idx="1757">
                  <c:v>150</c:v>
                </c:pt>
                <c:pt idx="1758">
                  <c:v>150</c:v>
                </c:pt>
                <c:pt idx="1759">
                  <c:v>150</c:v>
                </c:pt>
                <c:pt idx="1760">
                  <c:v>150</c:v>
                </c:pt>
                <c:pt idx="1761">
                  <c:v>150</c:v>
                </c:pt>
                <c:pt idx="1762">
                  <c:v>150</c:v>
                </c:pt>
                <c:pt idx="1763">
                  <c:v>150</c:v>
                </c:pt>
                <c:pt idx="1764">
                  <c:v>150</c:v>
                </c:pt>
                <c:pt idx="1765">
                  <c:v>150</c:v>
                </c:pt>
                <c:pt idx="1766">
                  <c:v>150</c:v>
                </c:pt>
                <c:pt idx="1767">
                  <c:v>150</c:v>
                </c:pt>
                <c:pt idx="1768">
                  <c:v>150</c:v>
                </c:pt>
                <c:pt idx="1769">
                  <c:v>150</c:v>
                </c:pt>
                <c:pt idx="1770">
                  <c:v>150</c:v>
                </c:pt>
                <c:pt idx="1771">
                  <c:v>150</c:v>
                </c:pt>
                <c:pt idx="1772">
                  <c:v>150</c:v>
                </c:pt>
                <c:pt idx="1773">
                  <c:v>150</c:v>
                </c:pt>
                <c:pt idx="1774">
                  <c:v>150</c:v>
                </c:pt>
                <c:pt idx="1775">
                  <c:v>150</c:v>
                </c:pt>
                <c:pt idx="1776">
                  <c:v>150</c:v>
                </c:pt>
                <c:pt idx="1777">
                  <c:v>150</c:v>
                </c:pt>
                <c:pt idx="1778">
                  <c:v>150</c:v>
                </c:pt>
                <c:pt idx="1779">
                  <c:v>150</c:v>
                </c:pt>
                <c:pt idx="1780">
                  <c:v>150</c:v>
                </c:pt>
                <c:pt idx="1781">
                  <c:v>150</c:v>
                </c:pt>
                <c:pt idx="1782">
                  <c:v>150</c:v>
                </c:pt>
                <c:pt idx="1783">
                  <c:v>150</c:v>
                </c:pt>
                <c:pt idx="1784">
                  <c:v>150</c:v>
                </c:pt>
                <c:pt idx="1785">
                  <c:v>150</c:v>
                </c:pt>
                <c:pt idx="1786">
                  <c:v>150</c:v>
                </c:pt>
                <c:pt idx="1787">
                  <c:v>150</c:v>
                </c:pt>
                <c:pt idx="1788">
                  <c:v>150</c:v>
                </c:pt>
                <c:pt idx="1789">
                  <c:v>150</c:v>
                </c:pt>
                <c:pt idx="1790">
                  <c:v>150</c:v>
                </c:pt>
                <c:pt idx="1791">
                  <c:v>150</c:v>
                </c:pt>
                <c:pt idx="1792">
                  <c:v>150</c:v>
                </c:pt>
                <c:pt idx="1793">
                  <c:v>150</c:v>
                </c:pt>
                <c:pt idx="1794">
                  <c:v>150</c:v>
                </c:pt>
                <c:pt idx="1795">
                  <c:v>150</c:v>
                </c:pt>
                <c:pt idx="1796">
                  <c:v>150</c:v>
                </c:pt>
                <c:pt idx="1797">
                  <c:v>150</c:v>
                </c:pt>
                <c:pt idx="1798">
                  <c:v>150</c:v>
                </c:pt>
                <c:pt idx="1799">
                  <c:v>150</c:v>
                </c:pt>
                <c:pt idx="180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23-4867-9BAE-4A2AEB4560B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1.8558750000000006E-2</c:v>
                </c:pt>
                <c:pt idx="13">
                  <c:v>0.15774937500000002</c:v>
                </c:pt>
                <c:pt idx="14">
                  <c:v>0.50108625000000007</c:v>
                </c:pt>
                <c:pt idx="15">
                  <c:v>0.91865812500000021</c:v>
                </c:pt>
                <c:pt idx="16">
                  <c:v>1.2155981250000003</c:v>
                </c:pt>
                <c:pt idx="17">
                  <c:v>1.5682143750000002</c:v>
                </c:pt>
                <c:pt idx="18">
                  <c:v>2.0136243750000005</c:v>
                </c:pt>
                <c:pt idx="19">
                  <c:v>2.4126375000000007</c:v>
                </c:pt>
                <c:pt idx="20">
                  <c:v>2.5518281250000001</c:v>
                </c:pt>
                <c:pt idx="21">
                  <c:v>2.6075043750000004</c:v>
                </c:pt>
                <c:pt idx="22">
                  <c:v>2.6260631250000004</c:v>
                </c:pt>
                <c:pt idx="23">
                  <c:v>2.6724600000000005</c:v>
                </c:pt>
                <c:pt idx="24">
                  <c:v>2.7002981250000007</c:v>
                </c:pt>
                <c:pt idx="25">
                  <c:v>2.8580475000000005</c:v>
                </c:pt>
                <c:pt idx="26">
                  <c:v>2.9601206250000005</c:v>
                </c:pt>
                <c:pt idx="27">
                  <c:v>3.1642668750000009</c:v>
                </c:pt>
                <c:pt idx="28">
                  <c:v>3.3962512500000006</c:v>
                </c:pt>
                <c:pt idx="29">
                  <c:v>3.6282356250000007</c:v>
                </c:pt>
                <c:pt idx="30">
                  <c:v>3.8323818750000003</c:v>
                </c:pt>
                <c:pt idx="31">
                  <c:v>3.9437343750000005</c:v>
                </c:pt>
                <c:pt idx="32">
                  <c:v>4.0179693750000007</c:v>
                </c:pt>
                <c:pt idx="33">
                  <c:v>4.0736456250000002</c:v>
                </c:pt>
                <c:pt idx="34">
                  <c:v>4.1200425000000003</c:v>
                </c:pt>
                <c:pt idx="35">
                  <c:v>4.1293218750000005</c:v>
                </c:pt>
                <c:pt idx="36">
                  <c:v>4.1014837500000008</c:v>
                </c:pt>
                <c:pt idx="37">
                  <c:v>3.9622931250000013</c:v>
                </c:pt>
                <c:pt idx="38">
                  <c:v>3.7024706250000001</c:v>
                </c:pt>
                <c:pt idx="39">
                  <c:v>3.4333687500000005</c:v>
                </c:pt>
                <c:pt idx="40">
                  <c:v>3.2106637500000006</c:v>
                </c:pt>
                <c:pt idx="41">
                  <c:v>2.9972381250000004</c:v>
                </c:pt>
                <c:pt idx="42">
                  <c:v>2.6910187500000005</c:v>
                </c:pt>
                <c:pt idx="43">
                  <c:v>2.3291231250000006</c:v>
                </c:pt>
                <c:pt idx="44">
                  <c:v>2.0600212500000001</c:v>
                </c:pt>
                <c:pt idx="45">
                  <c:v>1.9393893750000002</c:v>
                </c:pt>
                <c:pt idx="46">
                  <c:v>1.8929925000000001</c:v>
                </c:pt>
                <c:pt idx="47">
                  <c:v>1.8094781250000005</c:v>
                </c:pt>
                <c:pt idx="48">
                  <c:v>1.7074050000000003</c:v>
                </c:pt>
                <c:pt idx="49">
                  <c:v>1.6517287500000004</c:v>
                </c:pt>
                <c:pt idx="50">
                  <c:v>1.6517287500000004</c:v>
                </c:pt>
                <c:pt idx="51">
                  <c:v>1.6146112500000003</c:v>
                </c:pt>
                <c:pt idx="52">
                  <c:v>1.4568618750000002</c:v>
                </c:pt>
                <c:pt idx="53">
                  <c:v>1.2155981250000003</c:v>
                </c:pt>
                <c:pt idx="54">
                  <c:v>1.1228043750000001</c:v>
                </c:pt>
                <c:pt idx="55">
                  <c:v>1.1135250000000001</c:v>
                </c:pt>
                <c:pt idx="56">
                  <c:v>1.1135250000000001</c:v>
                </c:pt>
                <c:pt idx="57">
                  <c:v>1.1135250000000001</c:v>
                </c:pt>
                <c:pt idx="58">
                  <c:v>1.1413631250000003</c:v>
                </c:pt>
                <c:pt idx="59">
                  <c:v>1.1692012500000002</c:v>
                </c:pt>
                <c:pt idx="60">
                  <c:v>1.3640681250000002</c:v>
                </c:pt>
                <c:pt idx="61">
                  <c:v>1.4197443750000003</c:v>
                </c:pt>
                <c:pt idx="62">
                  <c:v>1.4754206250000004</c:v>
                </c:pt>
                <c:pt idx="63">
                  <c:v>1.5032587500000003</c:v>
                </c:pt>
                <c:pt idx="64">
                  <c:v>1.5867731250000003</c:v>
                </c:pt>
                <c:pt idx="65">
                  <c:v>1.6517287500000004</c:v>
                </c:pt>
                <c:pt idx="66">
                  <c:v>1.6795668750000003</c:v>
                </c:pt>
                <c:pt idx="67">
                  <c:v>1.7074050000000003</c:v>
                </c:pt>
                <c:pt idx="68">
                  <c:v>1.8837131250000005</c:v>
                </c:pt>
                <c:pt idx="69">
                  <c:v>2.1528150000000004</c:v>
                </c:pt>
                <c:pt idx="70">
                  <c:v>2.4590343750000003</c:v>
                </c:pt>
                <c:pt idx="71">
                  <c:v>2.7652537500000007</c:v>
                </c:pt>
                <c:pt idx="72">
                  <c:v>3.0250762500000006</c:v>
                </c:pt>
                <c:pt idx="73">
                  <c:v>3.1921050000000006</c:v>
                </c:pt>
                <c:pt idx="74">
                  <c:v>3.2941781250000006</c:v>
                </c:pt>
                <c:pt idx="75">
                  <c:v>3.3776925000000007</c:v>
                </c:pt>
                <c:pt idx="76">
                  <c:v>3.47048625</c:v>
                </c:pt>
                <c:pt idx="77">
                  <c:v>3.5725593750000009</c:v>
                </c:pt>
                <c:pt idx="78">
                  <c:v>3.6467943750000007</c:v>
                </c:pt>
                <c:pt idx="79">
                  <c:v>3.6653531250000002</c:v>
                </c:pt>
                <c:pt idx="80">
                  <c:v>3.618956250000001</c:v>
                </c:pt>
                <c:pt idx="81">
                  <c:v>3.5725593750000009</c:v>
                </c:pt>
                <c:pt idx="82">
                  <c:v>3.4612068750000007</c:v>
                </c:pt>
                <c:pt idx="83">
                  <c:v>3.4333687500000005</c:v>
                </c:pt>
                <c:pt idx="84">
                  <c:v>3.4055306250000008</c:v>
                </c:pt>
                <c:pt idx="85">
                  <c:v>3.3312956250000005</c:v>
                </c:pt>
                <c:pt idx="86">
                  <c:v>3.2756193750000007</c:v>
                </c:pt>
                <c:pt idx="87">
                  <c:v>3.2106637500000006</c:v>
                </c:pt>
                <c:pt idx="88">
                  <c:v>3.1735462500000007</c:v>
                </c:pt>
                <c:pt idx="89">
                  <c:v>2.9601206250000005</c:v>
                </c:pt>
                <c:pt idx="90">
                  <c:v>2.5332693750000002</c:v>
                </c:pt>
                <c:pt idx="91">
                  <c:v>2.0414625000000002</c:v>
                </c:pt>
                <c:pt idx="92">
                  <c:v>1.5774937500000004</c:v>
                </c:pt>
                <c:pt idx="93">
                  <c:v>1.3176712500000001</c:v>
                </c:pt>
                <c:pt idx="94">
                  <c:v>1.1135250000000001</c:v>
                </c:pt>
                <c:pt idx="95">
                  <c:v>0.84442312500000016</c:v>
                </c:pt>
                <c:pt idx="96">
                  <c:v>0.53820375000000009</c:v>
                </c:pt>
                <c:pt idx="97">
                  <c:v>0.33405750000000006</c:v>
                </c:pt>
                <c:pt idx="98">
                  <c:v>0.20414625000000006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1.8558750000000006E-2</c:v>
                </c:pt>
                <c:pt idx="139">
                  <c:v>0.17630812500000004</c:v>
                </c:pt>
                <c:pt idx="140">
                  <c:v>0.56604187500000003</c:v>
                </c:pt>
                <c:pt idx="141">
                  <c:v>1.0856868750000002</c:v>
                </c:pt>
                <c:pt idx="142">
                  <c:v>1.5218175000000003</c:v>
                </c:pt>
                <c:pt idx="143">
                  <c:v>1.753801875</c:v>
                </c:pt>
                <c:pt idx="144">
                  <c:v>1.8465956250000004</c:v>
                </c:pt>
                <c:pt idx="145">
                  <c:v>1.9301100000000004</c:v>
                </c:pt>
                <c:pt idx="146">
                  <c:v>2.1156975000000005</c:v>
                </c:pt>
                <c:pt idx="147">
                  <c:v>2.3569612500000003</c:v>
                </c:pt>
                <c:pt idx="148">
                  <c:v>2.5703868750000001</c:v>
                </c:pt>
                <c:pt idx="149">
                  <c:v>2.7095775000000004</c:v>
                </c:pt>
                <c:pt idx="150">
                  <c:v>2.7652537500000007</c:v>
                </c:pt>
                <c:pt idx="151">
                  <c:v>2.7281362500000004</c:v>
                </c:pt>
                <c:pt idx="152">
                  <c:v>2.5239900000000004</c:v>
                </c:pt>
                <c:pt idx="153">
                  <c:v>2.0971387500000005</c:v>
                </c:pt>
                <c:pt idx="154">
                  <c:v>1.6053318750000003</c:v>
                </c:pt>
                <c:pt idx="155">
                  <c:v>1.2341568750000003</c:v>
                </c:pt>
                <c:pt idx="156">
                  <c:v>1.1135250000000001</c:v>
                </c:pt>
                <c:pt idx="157">
                  <c:v>1.1692012500000002</c:v>
                </c:pt>
                <c:pt idx="158">
                  <c:v>1.3083918750000001</c:v>
                </c:pt>
                <c:pt idx="159">
                  <c:v>1.5960525000000003</c:v>
                </c:pt>
                <c:pt idx="160">
                  <c:v>1.8651543750000006</c:v>
                </c:pt>
                <c:pt idx="161">
                  <c:v>2.1713737500000003</c:v>
                </c:pt>
                <c:pt idx="162">
                  <c:v>2.3662406250000005</c:v>
                </c:pt>
                <c:pt idx="163">
                  <c:v>2.5611075000000008</c:v>
                </c:pt>
                <c:pt idx="164">
                  <c:v>2.7374156250000006</c:v>
                </c:pt>
                <c:pt idx="165">
                  <c:v>2.8858856250000007</c:v>
                </c:pt>
                <c:pt idx="166">
                  <c:v>2.9786793750000005</c:v>
                </c:pt>
                <c:pt idx="167">
                  <c:v>3.0807525000000009</c:v>
                </c:pt>
                <c:pt idx="168">
                  <c:v>3.2663400000000009</c:v>
                </c:pt>
                <c:pt idx="169">
                  <c:v>3.4519275000000009</c:v>
                </c:pt>
                <c:pt idx="170">
                  <c:v>3.5261625000000008</c:v>
                </c:pt>
                <c:pt idx="171">
                  <c:v>3.47048625</c:v>
                </c:pt>
                <c:pt idx="172">
                  <c:v>3.2570606250000007</c:v>
                </c:pt>
                <c:pt idx="173">
                  <c:v>2.8766062500000005</c:v>
                </c:pt>
                <c:pt idx="174">
                  <c:v>2.5147106250000006</c:v>
                </c:pt>
                <c:pt idx="175">
                  <c:v>2.3476818750000006</c:v>
                </c:pt>
                <c:pt idx="176">
                  <c:v>2.3291231250000006</c:v>
                </c:pt>
                <c:pt idx="177">
                  <c:v>2.403358125</c:v>
                </c:pt>
                <c:pt idx="178">
                  <c:v>2.5796662500000007</c:v>
                </c:pt>
                <c:pt idx="179">
                  <c:v>2.7095775000000004</c:v>
                </c:pt>
                <c:pt idx="180">
                  <c:v>2.7466950000000008</c:v>
                </c:pt>
                <c:pt idx="181">
                  <c:v>2.7374156250000006</c:v>
                </c:pt>
                <c:pt idx="182">
                  <c:v>2.7095775000000004</c:v>
                </c:pt>
                <c:pt idx="183">
                  <c:v>2.6260631250000004</c:v>
                </c:pt>
                <c:pt idx="184">
                  <c:v>2.4219168750000004</c:v>
                </c:pt>
                <c:pt idx="185">
                  <c:v>2.1899325000000003</c:v>
                </c:pt>
                <c:pt idx="186">
                  <c:v>1.9486687500000002</c:v>
                </c:pt>
                <c:pt idx="187">
                  <c:v>1.753801875</c:v>
                </c:pt>
                <c:pt idx="188">
                  <c:v>1.5867731250000003</c:v>
                </c:pt>
                <c:pt idx="189">
                  <c:v>1.4568618750000002</c:v>
                </c:pt>
                <c:pt idx="190">
                  <c:v>1.3455093750000002</c:v>
                </c:pt>
                <c:pt idx="191">
                  <c:v>1.2712743750000002</c:v>
                </c:pt>
                <c:pt idx="192">
                  <c:v>1.1970393750000003</c:v>
                </c:pt>
                <c:pt idx="193">
                  <c:v>1.1599218750000002</c:v>
                </c:pt>
                <c:pt idx="194">
                  <c:v>1.1320837500000001</c:v>
                </c:pt>
                <c:pt idx="195">
                  <c:v>1.1135250000000001</c:v>
                </c:pt>
                <c:pt idx="196">
                  <c:v>1.1135250000000001</c:v>
                </c:pt>
                <c:pt idx="197">
                  <c:v>1.1135250000000001</c:v>
                </c:pt>
                <c:pt idx="198">
                  <c:v>1.1135250000000001</c:v>
                </c:pt>
                <c:pt idx="199">
                  <c:v>1.1599218750000002</c:v>
                </c:pt>
                <c:pt idx="200">
                  <c:v>1.2063187500000003</c:v>
                </c:pt>
                <c:pt idx="201">
                  <c:v>1.2991125000000003</c:v>
                </c:pt>
                <c:pt idx="202">
                  <c:v>1.3919062500000003</c:v>
                </c:pt>
                <c:pt idx="203">
                  <c:v>1.5310968750000002</c:v>
                </c:pt>
                <c:pt idx="204">
                  <c:v>1.7630812500000004</c:v>
                </c:pt>
                <c:pt idx="205">
                  <c:v>1.9672275000000001</c:v>
                </c:pt>
                <c:pt idx="206">
                  <c:v>2.2084912500000002</c:v>
                </c:pt>
                <c:pt idx="207">
                  <c:v>2.4961518750000002</c:v>
                </c:pt>
                <c:pt idx="208">
                  <c:v>2.7466950000000008</c:v>
                </c:pt>
                <c:pt idx="209">
                  <c:v>2.9694000000000007</c:v>
                </c:pt>
                <c:pt idx="210">
                  <c:v>3.2663400000000009</c:v>
                </c:pt>
                <c:pt idx="211">
                  <c:v>3.4797656250000006</c:v>
                </c:pt>
                <c:pt idx="212">
                  <c:v>3.6375150000000009</c:v>
                </c:pt>
                <c:pt idx="213">
                  <c:v>3.7581468750000009</c:v>
                </c:pt>
                <c:pt idx="214">
                  <c:v>3.8602200000000009</c:v>
                </c:pt>
                <c:pt idx="215">
                  <c:v>3.9994106250000012</c:v>
                </c:pt>
                <c:pt idx="216">
                  <c:v>4.1757187500000006</c:v>
                </c:pt>
                <c:pt idx="217">
                  <c:v>4.3705856250000013</c:v>
                </c:pt>
                <c:pt idx="218">
                  <c:v>4.5468937500000006</c:v>
                </c:pt>
                <c:pt idx="219">
                  <c:v>4.6953637500000012</c:v>
                </c:pt>
                <c:pt idx="220">
                  <c:v>4.80671625</c:v>
                </c:pt>
                <c:pt idx="221">
                  <c:v>4.8902306250000009</c:v>
                </c:pt>
                <c:pt idx="222">
                  <c:v>4.9273481250000009</c:v>
                </c:pt>
                <c:pt idx="223">
                  <c:v>4.9644656250000008</c:v>
                </c:pt>
                <c:pt idx="224">
                  <c:v>4.9923037500000005</c:v>
                </c:pt>
                <c:pt idx="225">
                  <c:v>5.0294212500000013</c:v>
                </c:pt>
                <c:pt idx="226">
                  <c:v>5.0850975000000007</c:v>
                </c:pt>
                <c:pt idx="227">
                  <c:v>5.1314943750000008</c:v>
                </c:pt>
                <c:pt idx="228">
                  <c:v>5.1778912500000001</c:v>
                </c:pt>
                <c:pt idx="229">
                  <c:v>5.2150087500000009</c:v>
                </c:pt>
                <c:pt idx="230">
                  <c:v>5.2428468750000015</c:v>
                </c:pt>
                <c:pt idx="231">
                  <c:v>5.2428468750000015</c:v>
                </c:pt>
                <c:pt idx="232">
                  <c:v>5.2150087500000009</c:v>
                </c:pt>
                <c:pt idx="233">
                  <c:v>5.0943768750000009</c:v>
                </c:pt>
                <c:pt idx="234">
                  <c:v>4.9087893750000005</c:v>
                </c:pt>
                <c:pt idx="235">
                  <c:v>4.7324812500000011</c:v>
                </c:pt>
                <c:pt idx="236">
                  <c:v>4.6211287500000005</c:v>
                </c:pt>
                <c:pt idx="237">
                  <c:v>4.565452500000001</c:v>
                </c:pt>
                <c:pt idx="238">
                  <c:v>4.4912175000000003</c:v>
                </c:pt>
                <c:pt idx="239">
                  <c:v>4.3520268750000008</c:v>
                </c:pt>
                <c:pt idx="240">
                  <c:v>4.1107631250000001</c:v>
                </c:pt>
                <c:pt idx="241">
                  <c:v>3.8509406250000002</c:v>
                </c:pt>
                <c:pt idx="242">
                  <c:v>3.6653531250000002</c:v>
                </c:pt>
                <c:pt idx="243">
                  <c:v>3.4333687500000005</c:v>
                </c:pt>
                <c:pt idx="244">
                  <c:v>3.2106637500000006</c:v>
                </c:pt>
                <c:pt idx="245">
                  <c:v>2.9972381250000004</c:v>
                </c:pt>
                <c:pt idx="246">
                  <c:v>2.6910187500000005</c:v>
                </c:pt>
                <c:pt idx="247">
                  <c:v>2.3291231250000006</c:v>
                </c:pt>
                <c:pt idx="248">
                  <c:v>2.0600212500000001</c:v>
                </c:pt>
                <c:pt idx="249">
                  <c:v>1.9393893750000002</c:v>
                </c:pt>
                <c:pt idx="250">
                  <c:v>1.8929925000000001</c:v>
                </c:pt>
                <c:pt idx="251">
                  <c:v>1.8094781250000005</c:v>
                </c:pt>
                <c:pt idx="252">
                  <c:v>1.7074050000000003</c:v>
                </c:pt>
                <c:pt idx="253">
                  <c:v>1.6517287500000004</c:v>
                </c:pt>
                <c:pt idx="254">
                  <c:v>1.6517287500000004</c:v>
                </c:pt>
                <c:pt idx="255">
                  <c:v>1.6146112500000003</c:v>
                </c:pt>
                <c:pt idx="256">
                  <c:v>1.4568618750000002</c:v>
                </c:pt>
                <c:pt idx="257">
                  <c:v>1.3455093750000002</c:v>
                </c:pt>
                <c:pt idx="258">
                  <c:v>1.4290237500000003</c:v>
                </c:pt>
                <c:pt idx="259">
                  <c:v>1.6610081249999999</c:v>
                </c:pt>
                <c:pt idx="260">
                  <c:v>1.9115512500000005</c:v>
                </c:pt>
                <c:pt idx="261">
                  <c:v>2.1528150000000004</c:v>
                </c:pt>
                <c:pt idx="262">
                  <c:v>2.3847993750000005</c:v>
                </c:pt>
                <c:pt idx="263">
                  <c:v>2.6631806250000003</c:v>
                </c:pt>
                <c:pt idx="264">
                  <c:v>3.0157968750000004</c:v>
                </c:pt>
                <c:pt idx="265">
                  <c:v>3.3498543750000009</c:v>
                </c:pt>
                <c:pt idx="266">
                  <c:v>3.618956250000001</c:v>
                </c:pt>
                <c:pt idx="267">
                  <c:v>3.7859850000000002</c:v>
                </c:pt>
                <c:pt idx="268">
                  <c:v>3.9808518750000004</c:v>
                </c:pt>
                <c:pt idx="269">
                  <c:v>4.1200425000000003</c:v>
                </c:pt>
                <c:pt idx="270">
                  <c:v>4.2592331250000006</c:v>
                </c:pt>
                <c:pt idx="271">
                  <c:v>4.2685125000000008</c:v>
                </c:pt>
                <c:pt idx="272">
                  <c:v>4.2313950000000009</c:v>
                </c:pt>
                <c:pt idx="273">
                  <c:v>4.2035568750000003</c:v>
                </c:pt>
                <c:pt idx="274">
                  <c:v>4.0550868750000006</c:v>
                </c:pt>
                <c:pt idx="275">
                  <c:v>3.7859850000000002</c:v>
                </c:pt>
                <c:pt idx="276">
                  <c:v>3.5261625000000008</c:v>
                </c:pt>
                <c:pt idx="277">
                  <c:v>3.1921050000000006</c:v>
                </c:pt>
                <c:pt idx="278">
                  <c:v>2.8673268750000003</c:v>
                </c:pt>
                <c:pt idx="279">
                  <c:v>2.3662406250000005</c:v>
                </c:pt>
                <c:pt idx="280">
                  <c:v>1.9857862500000001</c:v>
                </c:pt>
                <c:pt idx="281">
                  <c:v>1.8744337500000001</c:v>
                </c:pt>
                <c:pt idx="282">
                  <c:v>2.1249768750000002</c:v>
                </c:pt>
                <c:pt idx="283">
                  <c:v>2.4683137500000005</c:v>
                </c:pt>
                <c:pt idx="284">
                  <c:v>2.8023712500000006</c:v>
                </c:pt>
                <c:pt idx="285">
                  <c:v>3.1642668750000009</c:v>
                </c:pt>
                <c:pt idx="286">
                  <c:v>3.47048625</c:v>
                </c:pt>
                <c:pt idx="287">
                  <c:v>3.7767056250000008</c:v>
                </c:pt>
                <c:pt idx="288">
                  <c:v>4.0829250000000004</c:v>
                </c:pt>
                <c:pt idx="289">
                  <c:v>4.3891443750000008</c:v>
                </c:pt>
                <c:pt idx="290">
                  <c:v>4.565452500000001</c:v>
                </c:pt>
                <c:pt idx="291">
                  <c:v>4.6211287500000005</c:v>
                </c:pt>
                <c:pt idx="292">
                  <c:v>4.565452500000001</c:v>
                </c:pt>
                <c:pt idx="293">
                  <c:v>4.4633793750000006</c:v>
                </c:pt>
                <c:pt idx="294">
                  <c:v>4.3891443750000008</c:v>
                </c:pt>
                <c:pt idx="295">
                  <c:v>4.3427475000000006</c:v>
                </c:pt>
                <c:pt idx="296">
                  <c:v>4.3334681250000013</c:v>
                </c:pt>
                <c:pt idx="297">
                  <c:v>4.3427475000000006</c:v>
                </c:pt>
                <c:pt idx="298">
                  <c:v>4.3705856250000013</c:v>
                </c:pt>
                <c:pt idx="299">
                  <c:v>4.3891443750000008</c:v>
                </c:pt>
                <c:pt idx="300">
                  <c:v>4.3891443750000008</c:v>
                </c:pt>
                <c:pt idx="301">
                  <c:v>4.3705856250000013</c:v>
                </c:pt>
                <c:pt idx="302">
                  <c:v>4.3241887500000011</c:v>
                </c:pt>
                <c:pt idx="303">
                  <c:v>4.2499537500000004</c:v>
                </c:pt>
                <c:pt idx="304">
                  <c:v>4.1571600000000002</c:v>
                </c:pt>
                <c:pt idx="305">
                  <c:v>4.0179693750000007</c:v>
                </c:pt>
                <c:pt idx="306">
                  <c:v>3.8787787500000004</c:v>
                </c:pt>
                <c:pt idx="307">
                  <c:v>3.7859850000000002</c:v>
                </c:pt>
                <c:pt idx="308">
                  <c:v>3.739588125</c:v>
                </c:pt>
                <c:pt idx="309">
                  <c:v>3.721029375000001</c:v>
                </c:pt>
                <c:pt idx="310">
                  <c:v>3.6839118750000011</c:v>
                </c:pt>
                <c:pt idx="311">
                  <c:v>3.6375150000000009</c:v>
                </c:pt>
                <c:pt idx="312">
                  <c:v>3.5725593750000009</c:v>
                </c:pt>
                <c:pt idx="313">
                  <c:v>3.47048625</c:v>
                </c:pt>
                <c:pt idx="314">
                  <c:v>3.3405750000000007</c:v>
                </c:pt>
                <c:pt idx="315">
                  <c:v>3.1921050000000006</c:v>
                </c:pt>
                <c:pt idx="316">
                  <c:v>3.0621937500000005</c:v>
                </c:pt>
                <c:pt idx="317">
                  <c:v>2.9415618750000005</c:v>
                </c:pt>
                <c:pt idx="318">
                  <c:v>2.7838125000000007</c:v>
                </c:pt>
                <c:pt idx="319">
                  <c:v>2.5982250000000007</c:v>
                </c:pt>
                <c:pt idx="320">
                  <c:v>2.4219168750000004</c:v>
                </c:pt>
                <c:pt idx="321">
                  <c:v>2.3755200000000007</c:v>
                </c:pt>
                <c:pt idx="322">
                  <c:v>2.3105643750000002</c:v>
                </c:pt>
                <c:pt idx="323">
                  <c:v>2.3105643750000002</c:v>
                </c:pt>
                <c:pt idx="324">
                  <c:v>2.2548881250000004</c:v>
                </c:pt>
                <c:pt idx="325">
                  <c:v>2.2177706250000004</c:v>
                </c:pt>
                <c:pt idx="326">
                  <c:v>2.2177706250000004</c:v>
                </c:pt>
                <c:pt idx="327">
                  <c:v>2.1899325000000003</c:v>
                </c:pt>
                <c:pt idx="328">
                  <c:v>2.1620943750000006</c:v>
                </c:pt>
                <c:pt idx="329">
                  <c:v>1.9022718750000005</c:v>
                </c:pt>
                <c:pt idx="330">
                  <c:v>1.6238906250000003</c:v>
                </c:pt>
                <c:pt idx="331">
                  <c:v>1.5682143750000002</c:v>
                </c:pt>
                <c:pt idx="332">
                  <c:v>1.5496556250000002</c:v>
                </c:pt>
                <c:pt idx="333">
                  <c:v>1.4754206250000004</c:v>
                </c:pt>
                <c:pt idx="334">
                  <c:v>1.4475825000000002</c:v>
                </c:pt>
                <c:pt idx="335">
                  <c:v>1.3919062500000003</c:v>
                </c:pt>
                <c:pt idx="336">
                  <c:v>1.3455093750000002</c:v>
                </c:pt>
                <c:pt idx="337">
                  <c:v>1.3269506250000003</c:v>
                </c:pt>
                <c:pt idx="338">
                  <c:v>1.3455093750000002</c:v>
                </c:pt>
                <c:pt idx="339">
                  <c:v>1.4290237500000003</c:v>
                </c:pt>
                <c:pt idx="340">
                  <c:v>1.6517287500000004</c:v>
                </c:pt>
                <c:pt idx="341">
                  <c:v>1.9579481250000006</c:v>
                </c:pt>
                <c:pt idx="342">
                  <c:v>2.2363293750000004</c:v>
                </c:pt>
                <c:pt idx="343">
                  <c:v>2.3198437500000004</c:v>
                </c:pt>
                <c:pt idx="344">
                  <c:v>2.3476818750000006</c:v>
                </c:pt>
                <c:pt idx="345">
                  <c:v>2.3662406250000005</c:v>
                </c:pt>
                <c:pt idx="346">
                  <c:v>2.4497550000000006</c:v>
                </c:pt>
                <c:pt idx="347">
                  <c:v>2.4683137500000005</c:v>
                </c:pt>
                <c:pt idx="348">
                  <c:v>2.5147106250000006</c:v>
                </c:pt>
                <c:pt idx="349">
                  <c:v>2.5703868750000001</c:v>
                </c:pt>
                <c:pt idx="350">
                  <c:v>2.6075043750000004</c:v>
                </c:pt>
                <c:pt idx="351">
                  <c:v>2.6167837500000002</c:v>
                </c:pt>
                <c:pt idx="352">
                  <c:v>2.6075043750000004</c:v>
                </c:pt>
                <c:pt idx="353">
                  <c:v>2.5982250000000007</c:v>
                </c:pt>
                <c:pt idx="354">
                  <c:v>2.588945625</c:v>
                </c:pt>
                <c:pt idx="355">
                  <c:v>2.588945625</c:v>
                </c:pt>
                <c:pt idx="356">
                  <c:v>2.6075043750000004</c:v>
                </c:pt>
                <c:pt idx="357">
                  <c:v>2.6167837500000002</c:v>
                </c:pt>
                <c:pt idx="358">
                  <c:v>2.5982250000000007</c:v>
                </c:pt>
                <c:pt idx="359">
                  <c:v>2.4961518750000002</c:v>
                </c:pt>
                <c:pt idx="360">
                  <c:v>2.3198437500000004</c:v>
                </c:pt>
                <c:pt idx="361">
                  <c:v>2.1528150000000004</c:v>
                </c:pt>
                <c:pt idx="362">
                  <c:v>2.0321831250000004</c:v>
                </c:pt>
                <c:pt idx="363">
                  <c:v>1.9579481250000006</c:v>
                </c:pt>
                <c:pt idx="364">
                  <c:v>1.9208306250000005</c:v>
                </c:pt>
                <c:pt idx="365">
                  <c:v>1.9208306250000005</c:v>
                </c:pt>
                <c:pt idx="366">
                  <c:v>1.9301100000000004</c:v>
                </c:pt>
                <c:pt idx="367">
                  <c:v>1.9672275000000001</c:v>
                </c:pt>
                <c:pt idx="368">
                  <c:v>2.0507418750000004</c:v>
                </c:pt>
                <c:pt idx="369">
                  <c:v>2.1806531250000005</c:v>
                </c:pt>
                <c:pt idx="370">
                  <c:v>2.2548881250000004</c:v>
                </c:pt>
                <c:pt idx="371">
                  <c:v>2.2734468750000003</c:v>
                </c:pt>
                <c:pt idx="372">
                  <c:v>2.2084912500000002</c:v>
                </c:pt>
                <c:pt idx="373">
                  <c:v>1.9765068750000006</c:v>
                </c:pt>
                <c:pt idx="374">
                  <c:v>1.6424493750000002</c:v>
                </c:pt>
                <c:pt idx="375">
                  <c:v>1.3362300000000003</c:v>
                </c:pt>
                <c:pt idx="376">
                  <c:v>1.1042456250000001</c:v>
                </c:pt>
                <c:pt idx="377">
                  <c:v>0.94649625000000004</c:v>
                </c:pt>
                <c:pt idx="378">
                  <c:v>0.82586437500000021</c:v>
                </c:pt>
                <c:pt idx="379">
                  <c:v>0.74235000000000018</c:v>
                </c:pt>
                <c:pt idx="380">
                  <c:v>0.66811500000000013</c:v>
                </c:pt>
                <c:pt idx="381">
                  <c:v>0.56604187500000003</c:v>
                </c:pt>
                <c:pt idx="382">
                  <c:v>0.45468937500000012</c:v>
                </c:pt>
                <c:pt idx="383">
                  <c:v>0.3433368750000001</c:v>
                </c:pt>
                <c:pt idx="384">
                  <c:v>0.21342562500000004</c:v>
                </c:pt>
                <c:pt idx="385">
                  <c:v>8.3514375000000016E-2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4.6396875000000011E-2</c:v>
                </c:pt>
                <c:pt idx="393">
                  <c:v>0.19486687500000005</c:v>
                </c:pt>
                <c:pt idx="394">
                  <c:v>0.44541000000000008</c:v>
                </c:pt>
                <c:pt idx="395">
                  <c:v>0.77018812500000022</c:v>
                </c:pt>
                <c:pt idx="396">
                  <c:v>1.1413631250000003</c:v>
                </c:pt>
                <c:pt idx="397">
                  <c:v>1.5403762500000004</c:v>
                </c:pt>
                <c:pt idx="398">
                  <c:v>1.9393893750000002</c:v>
                </c:pt>
                <c:pt idx="399">
                  <c:v>2.2456087500000002</c:v>
                </c:pt>
                <c:pt idx="400">
                  <c:v>2.3755200000000007</c:v>
                </c:pt>
                <c:pt idx="401">
                  <c:v>2.3755200000000007</c:v>
                </c:pt>
                <c:pt idx="402">
                  <c:v>2.3105643750000002</c:v>
                </c:pt>
                <c:pt idx="403">
                  <c:v>2.1620943750000006</c:v>
                </c:pt>
                <c:pt idx="404">
                  <c:v>2.0043450000000003</c:v>
                </c:pt>
                <c:pt idx="405">
                  <c:v>1.8744337500000001</c:v>
                </c:pt>
                <c:pt idx="406">
                  <c:v>1.735243125</c:v>
                </c:pt>
                <c:pt idx="407">
                  <c:v>1.5774937500000004</c:v>
                </c:pt>
                <c:pt idx="408">
                  <c:v>1.4197443750000003</c:v>
                </c:pt>
                <c:pt idx="409">
                  <c:v>1.3176712500000001</c:v>
                </c:pt>
                <c:pt idx="410">
                  <c:v>1.2898331250000004</c:v>
                </c:pt>
                <c:pt idx="411">
                  <c:v>1.2991125000000003</c:v>
                </c:pt>
                <c:pt idx="412">
                  <c:v>1.3176712500000001</c:v>
                </c:pt>
                <c:pt idx="413">
                  <c:v>1.3455093750000002</c:v>
                </c:pt>
                <c:pt idx="414">
                  <c:v>1.3826268750000004</c:v>
                </c:pt>
                <c:pt idx="415">
                  <c:v>1.4754206250000004</c:v>
                </c:pt>
                <c:pt idx="416">
                  <c:v>1.6146112500000003</c:v>
                </c:pt>
                <c:pt idx="417">
                  <c:v>1.735243125</c:v>
                </c:pt>
                <c:pt idx="418">
                  <c:v>1.7723606250000006</c:v>
                </c:pt>
                <c:pt idx="419">
                  <c:v>1.7445225000000004</c:v>
                </c:pt>
                <c:pt idx="420">
                  <c:v>1.6331700000000005</c:v>
                </c:pt>
                <c:pt idx="421">
                  <c:v>1.5403762500000004</c:v>
                </c:pt>
                <c:pt idx="422">
                  <c:v>1.5032587500000003</c:v>
                </c:pt>
                <c:pt idx="423">
                  <c:v>1.5218175000000003</c:v>
                </c:pt>
                <c:pt idx="424">
                  <c:v>1.5960525000000003</c:v>
                </c:pt>
                <c:pt idx="425">
                  <c:v>1.7723606250000006</c:v>
                </c:pt>
                <c:pt idx="426">
                  <c:v>2.0971387500000005</c:v>
                </c:pt>
                <c:pt idx="427">
                  <c:v>2.5425487500000004</c:v>
                </c:pt>
                <c:pt idx="428">
                  <c:v>2.9322825000000008</c:v>
                </c:pt>
                <c:pt idx="429">
                  <c:v>3.0993112500000004</c:v>
                </c:pt>
                <c:pt idx="430">
                  <c:v>3.1085906250000006</c:v>
                </c:pt>
                <c:pt idx="431">
                  <c:v>3.0436350000000005</c:v>
                </c:pt>
                <c:pt idx="432">
                  <c:v>2.9601206250000005</c:v>
                </c:pt>
                <c:pt idx="433">
                  <c:v>2.9044443750000006</c:v>
                </c:pt>
                <c:pt idx="434">
                  <c:v>2.8858856250000007</c:v>
                </c:pt>
                <c:pt idx="435">
                  <c:v>2.8394887500000006</c:v>
                </c:pt>
                <c:pt idx="436">
                  <c:v>2.7095775000000004</c:v>
                </c:pt>
                <c:pt idx="437">
                  <c:v>2.4775931250000003</c:v>
                </c:pt>
                <c:pt idx="438">
                  <c:v>2.1342562500000004</c:v>
                </c:pt>
                <c:pt idx="439">
                  <c:v>1.6888462500000003</c:v>
                </c:pt>
                <c:pt idx="440">
                  <c:v>1.1970393750000003</c:v>
                </c:pt>
                <c:pt idx="441">
                  <c:v>0.71451187500000013</c:v>
                </c:pt>
                <c:pt idx="442">
                  <c:v>0.35261625000000008</c:v>
                </c:pt>
                <c:pt idx="443">
                  <c:v>0.12063187500000003</c:v>
                </c:pt>
                <c:pt idx="444">
                  <c:v>1.8558750000000006E-2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4.6396875000000011E-2</c:v>
                </c:pt>
                <c:pt idx="513">
                  <c:v>0.23198437500000005</c:v>
                </c:pt>
                <c:pt idx="514">
                  <c:v>0.61243875000000014</c:v>
                </c:pt>
                <c:pt idx="515">
                  <c:v>1.0949662500000001</c:v>
                </c:pt>
                <c:pt idx="516">
                  <c:v>1.5589350000000004</c:v>
                </c:pt>
                <c:pt idx="517">
                  <c:v>1.9022718750000005</c:v>
                </c:pt>
                <c:pt idx="518">
                  <c:v>2.0321831250000004</c:v>
                </c:pt>
                <c:pt idx="519">
                  <c:v>2.0321831250000004</c:v>
                </c:pt>
                <c:pt idx="520">
                  <c:v>1.9765068750000006</c:v>
                </c:pt>
                <c:pt idx="521">
                  <c:v>1.8837131250000005</c:v>
                </c:pt>
                <c:pt idx="522">
                  <c:v>1.7816400000000003</c:v>
                </c:pt>
                <c:pt idx="523">
                  <c:v>1.6517287500000004</c:v>
                </c:pt>
                <c:pt idx="524">
                  <c:v>1.4383031250000002</c:v>
                </c:pt>
                <c:pt idx="525">
                  <c:v>1.1042456250000001</c:v>
                </c:pt>
                <c:pt idx="526">
                  <c:v>0.70523250000000015</c:v>
                </c:pt>
                <c:pt idx="527">
                  <c:v>0.37117500000000009</c:v>
                </c:pt>
                <c:pt idx="528">
                  <c:v>0.18558750000000004</c:v>
                </c:pt>
                <c:pt idx="529">
                  <c:v>9.2793750000000022E-2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1.8558750000000006E-2</c:v>
                </c:pt>
                <c:pt idx="534">
                  <c:v>0.11135250000000002</c:v>
                </c:pt>
                <c:pt idx="535">
                  <c:v>0.29694000000000009</c:v>
                </c:pt>
                <c:pt idx="536">
                  <c:v>0.48252750000000011</c:v>
                </c:pt>
                <c:pt idx="537">
                  <c:v>0.76090875000000013</c:v>
                </c:pt>
                <c:pt idx="538">
                  <c:v>1.2063187500000003</c:v>
                </c:pt>
                <c:pt idx="539">
                  <c:v>1.7445225000000004</c:v>
                </c:pt>
                <c:pt idx="540">
                  <c:v>2.1435356250000006</c:v>
                </c:pt>
                <c:pt idx="541">
                  <c:v>2.2734468750000003</c:v>
                </c:pt>
                <c:pt idx="542">
                  <c:v>2.2734468750000003</c:v>
                </c:pt>
                <c:pt idx="543">
                  <c:v>2.2548881250000004</c:v>
                </c:pt>
                <c:pt idx="544">
                  <c:v>2.1899325000000003</c:v>
                </c:pt>
                <c:pt idx="545">
                  <c:v>2.0693006250000003</c:v>
                </c:pt>
                <c:pt idx="546">
                  <c:v>1.8651543750000006</c:v>
                </c:pt>
                <c:pt idx="547">
                  <c:v>1.7166843750000003</c:v>
                </c:pt>
                <c:pt idx="548">
                  <c:v>1.5960525000000003</c:v>
                </c:pt>
                <c:pt idx="549">
                  <c:v>1.5125381250000003</c:v>
                </c:pt>
                <c:pt idx="550">
                  <c:v>1.4290237500000003</c:v>
                </c:pt>
                <c:pt idx="551">
                  <c:v>1.3640681250000002</c:v>
                </c:pt>
                <c:pt idx="552">
                  <c:v>1.3269506250000003</c:v>
                </c:pt>
                <c:pt idx="553">
                  <c:v>1.2712743750000002</c:v>
                </c:pt>
                <c:pt idx="554">
                  <c:v>1.2341568750000003</c:v>
                </c:pt>
                <c:pt idx="555">
                  <c:v>1.2155981250000003</c:v>
                </c:pt>
                <c:pt idx="556">
                  <c:v>1.2155981250000003</c:v>
                </c:pt>
                <c:pt idx="557">
                  <c:v>1.2341568750000003</c:v>
                </c:pt>
                <c:pt idx="558">
                  <c:v>1.2805537500000004</c:v>
                </c:pt>
                <c:pt idx="559">
                  <c:v>1.3455093750000002</c:v>
                </c:pt>
                <c:pt idx="560">
                  <c:v>1.5310968750000002</c:v>
                </c:pt>
                <c:pt idx="561">
                  <c:v>1.5774937500000004</c:v>
                </c:pt>
                <c:pt idx="562">
                  <c:v>1.5774937500000004</c:v>
                </c:pt>
                <c:pt idx="563">
                  <c:v>1.5774937500000004</c:v>
                </c:pt>
                <c:pt idx="564">
                  <c:v>1.4290237500000003</c:v>
                </c:pt>
                <c:pt idx="565">
                  <c:v>0.93721687500000006</c:v>
                </c:pt>
                <c:pt idx="566">
                  <c:v>0.44541000000000008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9.2793750000000022E-2</c:v>
                </c:pt>
                <c:pt idx="602">
                  <c:v>0.19486687500000005</c:v>
                </c:pt>
                <c:pt idx="603">
                  <c:v>0.44541000000000008</c:v>
                </c:pt>
                <c:pt idx="604">
                  <c:v>0.84442312500000016</c:v>
                </c:pt>
                <c:pt idx="605">
                  <c:v>1.3176712500000001</c:v>
                </c:pt>
                <c:pt idx="606">
                  <c:v>1.8373162500000004</c:v>
                </c:pt>
                <c:pt idx="607">
                  <c:v>2.3662406250000005</c:v>
                </c:pt>
                <c:pt idx="608">
                  <c:v>2.8302093750000004</c:v>
                </c:pt>
                <c:pt idx="609">
                  <c:v>3.2292225000000006</c:v>
                </c:pt>
                <c:pt idx="610">
                  <c:v>3.6003975000000001</c:v>
                </c:pt>
                <c:pt idx="611">
                  <c:v>3.9808518750000004</c:v>
                </c:pt>
                <c:pt idx="612">
                  <c:v>4.3056300000000007</c:v>
                </c:pt>
                <c:pt idx="613">
                  <c:v>4.481938125000001</c:v>
                </c:pt>
                <c:pt idx="614">
                  <c:v>4.5190556250000009</c:v>
                </c:pt>
                <c:pt idx="615">
                  <c:v>4.5004968750000005</c:v>
                </c:pt>
                <c:pt idx="616">
                  <c:v>4.4912175000000003</c:v>
                </c:pt>
                <c:pt idx="617">
                  <c:v>4.4726587500000008</c:v>
                </c:pt>
                <c:pt idx="618">
                  <c:v>4.4355412500000009</c:v>
                </c:pt>
                <c:pt idx="619">
                  <c:v>4.3613062500000011</c:v>
                </c:pt>
                <c:pt idx="620">
                  <c:v>4.2592331250000006</c:v>
                </c:pt>
                <c:pt idx="621">
                  <c:v>4.1664393750000004</c:v>
                </c:pt>
                <c:pt idx="622">
                  <c:v>4.1200425000000003</c:v>
                </c:pt>
                <c:pt idx="623">
                  <c:v>4.1107631250000001</c:v>
                </c:pt>
                <c:pt idx="624">
                  <c:v>4.1293218750000005</c:v>
                </c:pt>
                <c:pt idx="625">
                  <c:v>4.1849981250000008</c:v>
                </c:pt>
                <c:pt idx="626">
                  <c:v>4.2406743750000011</c:v>
                </c:pt>
                <c:pt idx="627">
                  <c:v>4.2685125000000008</c:v>
                </c:pt>
                <c:pt idx="628">
                  <c:v>4.2685125000000008</c:v>
                </c:pt>
                <c:pt idx="629">
                  <c:v>4.2685125000000008</c:v>
                </c:pt>
                <c:pt idx="630">
                  <c:v>4.277791875000001</c:v>
                </c:pt>
                <c:pt idx="631">
                  <c:v>4.3334681250000013</c:v>
                </c:pt>
                <c:pt idx="632">
                  <c:v>4.4262618750000007</c:v>
                </c:pt>
                <c:pt idx="633">
                  <c:v>4.5376143750000004</c:v>
                </c:pt>
                <c:pt idx="634">
                  <c:v>4.6675256250000006</c:v>
                </c:pt>
                <c:pt idx="635">
                  <c:v>4.7881575000000014</c:v>
                </c:pt>
                <c:pt idx="636">
                  <c:v>4.8809512500000007</c:v>
                </c:pt>
                <c:pt idx="637">
                  <c:v>4.9180687500000007</c:v>
                </c:pt>
                <c:pt idx="638">
                  <c:v>4.9180687500000007</c:v>
                </c:pt>
                <c:pt idx="639">
                  <c:v>4.9087893750000005</c:v>
                </c:pt>
                <c:pt idx="640">
                  <c:v>4.8902306250000009</c:v>
                </c:pt>
                <c:pt idx="641">
                  <c:v>4.8809512500000007</c:v>
                </c:pt>
                <c:pt idx="642">
                  <c:v>4.9273481250000009</c:v>
                </c:pt>
                <c:pt idx="643">
                  <c:v>5.0387006250000006</c:v>
                </c:pt>
                <c:pt idx="644">
                  <c:v>5.1222150000000015</c:v>
                </c:pt>
                <c:pt idx="645">
                  <c:v>5.1500531250000003</c:v>
                </c:pt>
                <c:pt idx="646">
                  <c:v>5.1871706250000003</c:v>
                </c:pt>
                <c:pt idx="647">
                  <c:v>5.2242881250000002</c:v>
                </c:pt>
                <c:pt idx="648">
                  <c:v>5.261405625000001</c:v>
                </c:pt>
                <c:pt idx="649">
                  <c:v>5.2799643750000005</c:v>
                </c:pt>
                <c:pt idx="650">
                  <c:v>5.2706850000000003</c:v>
                </c:pt>
                <c:pt idx="651">
                  <c:v>5.1964500000000013</c:v>
                </c:pt>
                <c:pt idx="652">
                  <c:v>5.0294212500000013</c:v>
                </c:pt>
                <c:pt idx="653">
                  <c:v>4.8345543750000006</c:v>
                </c:pt>
                <c:pt idx="654">
                  <c:v>4.6489668750000011</c:v>
                </c:pt>
                <c:pt idx="655">
                  <c:v>4.3798650000000006</c:v>
                </c:pt>
                <c:pt idx="656">
                  <c:v>4.0086900000000005</c:v>
                </c:pt>
                <c:pt idx="657">
                  <c:v>3.6375150000000009</c:v>
                </c:pt>
                <c:pt idx="658">
                  <c:v>3.3869718750000009</c:v>
                </c:pt>
                <c:pt idx="659">
                  <c:v>3.1828256250000004</c:v>
                </c:pt>
                <c:pt idx="660">
                  <c:v>2.8766062500000005</c:v>
                </c:pt>
                <c:pt idx="661">
                  <c:v>2.4126375000000007</c:v>
                </c:pt>
                <c:pt idx="662">
                  <c:v>1.9208306250000005</c:v>
                </c:pt>
                <c:pt idx="663">
                  <c:v>1.4290237500000003</c:v>
                </c:pt>
                <c:pt idx="664">
                  <c:v>1.2155981250000003</c:v>
                </c:pt>
                <c:pt idx="665">
                  <c:v>1.1135250000000001</c:v>
                </c:pt>
                <c:pt idx="666">
                  <c:v>1.1599218750000002</c:v>
                </c:pt>
                <c:pt idx="667">
                  <c:v>1.2991125000000003</c:v>
                </c:pt>
                <c:pt idx="668">
                  <c:v>1.7630812500000004</c:v>
                </c:pt>
                <c:pt idx="669">
                  <c:v>2.1528150000000004</c:v>
                </c:pt>
                <c:pt idx="670">
                  <c:v>2.5982250000000007</c:v>
                </c:pt>
                <c:pt idx="671">
                  <c:v>2.9694000000000007</c:v>
                </c:pt>
                <c:pt idx="672">
                  <c:v>3.1549875000000007</c:v>
                </c:pt>
                <c:pt idx="673">
                  <c:v>3.3405750000000007</c:v>
                </c:pt>
                <c:pt idx="674">
                  <c:v>3.5261625000000008</c:v>
                </c:pt>
                <c:pt idx="675">
                  <c:v>3.7117500000000008</c:v>
                </c:pt>
                <c:pt idx="676">
                  <c:v>3.739588125</c:v>
                </c:pt>
                <c:pt idx="677">
                  <c:v>3.7581468750000009</c:v>
                </c:pt>
                <c:pt idx="678">
                  <c:v>3.618956250000001</c:v>
                </c:pt>
                <c:pt idx="679">
                  <c:v>3.312736875000001</c:v>
                </c:pt>
                <c:pt idx="680">
                  <c:v>2.9508412500000007</c:v>
                </c:pt>
                <c:pt idx="681">
                  <c:v>2.5147106250000006</c:v>
                </c:pt>
                <c:pt idx="682">
                  <c:v>2.1156975000000005</c:v>
                </c:pt>
                <c:pt idx="683">
                  <c:v>1.9579481250000006</c:v>
                </c:pt>
                <c:pt idx="684">
                  <c:v>1.753801875</c:v>
                </c:pt>
                <c:pt idx="685">
                  <c:v>1.753801875</c:v>
                </c:pt>
                <c:pt idx="686">
                  <c:v>1.9765068750000006</c:v>
                </c:pt>
                <c:pt idx="687">
                  <c:v>2.2177706250000004</c:v>
                </c:pt>
                <c:pt idx="688">
                  <c:v>2.403358125</c:v>
                </c:pt>
                <c:pt idx="689">
                  <c:v>2.6353425000000001</c:v>
                </c:pt>
                <c:pt idx="690">
                  <c:v>2.8116506250000004</c:v>
                </c:pt>
                <c:pt idx="691">
                  <c:v>2.8673268750000003</c:v>
                </c:pt>
                <c:pt idx="692">
                  <c:v>2.8858856250000007</c:v>
                </c:pt>
                <c:pt idx="693">
                  <c:v>2.9508412500000007</c:v>
                </c:pt>
                <c:pt idx="694">
                  <c:v>3.0343556250000008</c:v>
                </c:pt>
                <c:pt idx="695">
                  <c:v>3.0807525000000009</c:v>
                </c:pt>
                <c:pt idx="696">
                  <c:v>3.0065175000000006</c:v>
                </c:pt>
                <c:pt idx="697">
                  <c:v>2.6260631250000004</c:v>
                </c:pt>
                <c:pt idx="698">
                  <c:v>2.3940787500000007</c:v>
                </c:pt>
                <c:pt idx="699">
                  <c:v>2.1435356250000006</c:v>
                </c:pt>
                <c:pt idx="700">
                  <c:v>2.0229037500000002</c:v>
                </c:pt>
                <c:pt idx="701">
                  <c:v>1.9672275000000001</c:v>
                </c:pt>
                <c:pt idx="702">
                  <c:v>1.9486687500000002</c:v>
                </c:pt>
                <c:pt idx="703">
                  <c:v>1.9486687500000002</c:v>
                </c:pt>
                <c:pt idx="704">
                  <c:v>1.9393893750000002</c:v>
                </c:pt>
                <c:pt idx="705">
                  <c:v>1.8465956250000004</c:v>
                </c:pt>
                <c:pt idx="706">
                  <c:v>1.6610081249999999</c:v>
                </c:pt>
                <c:pt idx="707">
                  <c:v>1.4011856250000003</c:v>
                </c:pt>
                <c:pt idx="708">
                  <c:v>1.1877600000000004</c:v>
                </c:pt>
                <c:pt idx="709">
                  <c:v>1.1135250000000001</c:v>
                </c:pt>
                <c:pt idx="710">
                  <c:v>1.2248775000000003</c:v>
                </c:pt>
                <c:pt idx="711">
                  <c:v>1.5867731250000003</c:v>
                </c:pt>
                <c:pt idx="712">
                  <c:v>1.9579481250000006</c:v>
                </c:pt>
                <c:pt idx="713">
                  <c:v>2.0229037500000002</c:v>
                </c:pt>
                <c:pt idx="714">
                  <c:v>1.9672275000000001</c:v>
                </c:pt>
                <c:pt idx="715">
                  <c:v>1.7166843750000003</c:v>
                </c:pt>
                <c:pt idx="716">
                  <c:v>1.2898331250000004</c:v>
                </c:pt>
                <c:pt idx="717">
                  <c:v>1.1135250000000001</c:v>
                </c:pt>
                <c:pt idx="718">
                  <c:v>1.1135250000000001</c:v>
                </c:pt>
                <c:pt idx="719">
                  <c:v>1.2063187500000003</c:v>
                </c:pt>
                <c:pt idx="720">
                  <c:v>1.4847000000000004</c:v>
                </c:pt>
                <c:pt idx="721">
                  <c:v>1.7166843750000003</c:v>
                </c:pt>
                <c:pt idx="722">
                  <c:v>1.9115512500000005</c:v>
                </c:pt>
                <c:pt idx="723">
                  <c:v>2.0878593750000003</c:v>
                </c:pt>
                <c:pt idx="724">
                  <c:v>2.2270500000000002</c:v>
                </c:pt>
                <c:pt idx="725">
                  <c:v>2.4683137500000005</c:v>
                </c:pt>
                <c:pt idx="726">
                  <c:v>2.7745331250000005</c:v>
                </c:pt>
                <c:pt idx="727">
                  <c:v>3.2292225000000006</c:v>
                </c:pt>
                <c:pt idx="728">
                  <c:v>3.5076037499999999</c:v>
                </c:pt>
                <c:pt idx="729">
                  <c:v>3.7303087500000012</c:v>
                </c:pt>
                <c:pt idx="730">
                  <c:v>3.8602200000000009</c:v>
                </c:pt>
                <c:pt idx="731">
                  <c:v>3.8880581250000001</c:v>
                </c:pt>
                <c:pt idx="732">
                  <c:v>3.8973375000000003</c:v>
                </c:pt>
                <c:pt idx="733">
                  <c:v>3.9158962500000012</c:v>
                </c:pt>
                <c:pt idx="734">
                  <c:v>3.9344550000000003</c:v>
                </c:pt>
                <c:pt idx="735">
                  <c:v>3.9622931250000013</c:v>
                </c:pt>
                <c:pt idx="736">
                  <c:v>3.9994106250000012</c:v>
                </c:pt>
                <c:pt idx="737">
                  <c:v>4.0550868750000006</c:v>
                </c:pt>
                <c:pt idx="738">
                  <c:v>4.0829250000000004</c:v>
                </c:pt>
                <c:pt idx="739">
                  <c:v>4.0922043750000006</c:v>
                </c:pt>
                <c:pt idx="740">
                  <c:v>4.2035568750000003</c:v>
                </c:pt>
                <c:pt idx="741">
                  <c:v>4.3056300000000007</c:v>
                </c:pt>
                <c:pt idx="742">
                  <c:v>4.3798650000000006</c:v>
                </c:pt>
                <c:pt idx="743">
                  <c:v>4.3891443750000008</c:v>
                </c:pt>
                <c:pt idx="744">
                  <c:v>4.398423750000001</c:v>
                </c:pt>
                <c:pt idx="745">
                  <c:v>4.398423750000001</c:v>
                </c:pt>
                <c:pt idx="746">
                  <c:v>4.4077031250000012</c:v>
                </c:pt>
                <c:pt idx="747">
                  <c:v>4.4448206250000011</c:v>
                </c:pt>
                <c:pt idx="748">
                  <c:v>4.5097762500000007</c:v>
                </c:pt>
                <c:pt idx="749">
                  <c:v>4.5840112500000005</c:v>
                </c:pt>
                <c:pt idx="750">
                  <c:v>4.6211287500000005</c:v>
                </c:pt>
                <c:pt idx="751">
                  <c:v>4.6211287500000005</c:v>
                </c:pt>
                <c:pt idx="752">
                  <c:v>4.6118493750000011</c:v>
                </c:pt>
                <c:pt idx="753">
                  <c:v>4.5747318750000003</c:v>
                </c:pt>
                <c:pt idx="754">
                  <c:v>4.5004968750000005</c:v>
                </c:pt>
                <c:pt idx="755">
                  <c:v>4.4169825000000005</c:v>
                </c:pt>
                <c:pt idx="756">
                  <c:v>4.2963506250000005</c:v>
                </c:pt>
                <c:pt idx="757">
                  <c:v>4.0550868750000006</c:v>
                </c:pt>
                <c:pt idx="758">
                  <c:v>3.6467943750000007</c:v>
                </c:pt>
                <c:pt idx="759">
                  <c:v>3.1642668750000009</c:v>
                </c:pt>
                <c:pt idx="760">
                  <c:v>2.6910187500000005</c:v>
                </c:pt>
                <c:pt idx="761">
                  <c:v>2.1992118750000005</c:v>
                </c:pt>
                <c:pt idx="762">
                  <c:v>1.7074050000000003</c:v>
                </c:pt>
                <c:pt idx="763">
                  <c:v>1.3269506250000003</c:v>
                </c:pt>
                <c:pt idx="764">
                  <c:v>1.1135250000000001</c:v>
                </c:pt>
                <c:pt idx="765">
                  <c:v>1.1877600000000004</c:v>
                </c:pt>
                <c:pt idx="766">
                  <c:v>1.4847000000000004</c:v>
                </c:pt>
                <c:pt idx="767">
                  <c:v>1.7723606250000006</c:v>
                </c:pt>
                <c:pt idx="768">
                  <c:v>2.0785800000000001</c:v>
                </c:pt>
                <c:pt idx="769">
                  <c:v>2.3755200000000007</c:v>
                </c:pt>
                <c:pt idx="770">
                  <c:v>2.7930918750000004</c:v>
                </c:pt>
                <c:pt idx="771">
                  <c:v>3.2756193750000007</c:v>
                </c:pt>
                <c:pt idx="772">
                  <c:v>3.7024706250000001</c:v>
                </c:pt>
                <c:pt idx="773">
                  <c:v>4.1293218750000005</c:v>
                </c:pt>
                <c:pt idx="774">
                  <c:v>4.4077031250000012</c:v>
                </c:pt>
                <c:pt idx="775">
                  <c:v>4.723201875</c:v>
                </c:pt>
                <c:pt idx="776">
                  <c:v>5.0201418750000011</c:v>
                </c:pt>
                <c:pt idx="777">
                  <c:v>5.2242881250000002</c:v>
                </c:pt>
                <c:pt idx="778">
                  <c:v>5.3913168750000011</c:v>
                </c:pt>
                <c:pt idx="779">
                  <c:v>5.549066250000001</c:v>
                </c:pt>
                <c:pt idx="780">
                  <c:v>5.6696981250000009</c:v>
                </c:pt>
                <c:pt idx="781">
                  <c:v>5.7624918750000012</c:v>
                </c:pt>
                <c:pt idx="782">
                  <c:v>5.8274475000000008</c:v>
                </c:pt>
                <c:pt idx="783">
                  <c:v>5.8738443750000009</c:v>
                </c:pt>
                <c:pt idx="784">
                  <c:v>5.9016825000000015</c:v>
                </c:pt>
                <c:pt idx="785">
                  <c:v>5.9388000000000014</c:v>
                </c:pt>
                <c:pt idx="786">
                  <c:v>6.003755625000001</c:v>
                </c:pt>
                <c:pt idx="787">
                  <c:v>6.0501525000000012</c:v>
                </c:pt>
                <c:pt idx="788">
                  <c:v>6.0594318750000014</c:v>
                </c:pt>
                <c:pt idx="789">
                  <c:v>6.0594318750000014</c:v>
                </c:pt>
                <c:pt idx="790">
                  <c:v>6.0687112500000016</c:v>
                </c:pt>
                <c:pt idx="791">
                  <c:v>6.0965493750000013</c:v>
                </c:pt>
                <c:pt idx="792">
                  <c:v>6.124387500000001</c:v>
                </c:pt>
                <c:pt idx="793">
                  <c:v>6.0872700000000011</c:v>
                </c:pt>
                <c:pt idx="794">
                  <c:v>5.8924031250000013</c:v>
                </c:pt>
                <c:pt idx="795">
                  <c:v>5.5397868750000008</c:v>
                </c:pt>
                <c:pt idx="796">
                  <c:v>5.0665387500000003</c:v>
                </c:pt>
                <c:pt idx="797">
                  <c:v>4.5747318750000003</c:v>
                </c:pt>
                <c:pt idx="798">
                  <c:v>4.1664393750000004</c:v>
                </c:pt>
                <c:pt idx="799">
                  <c:v>3.9251756250000001</c:v>
                </c:pt>
                <c:pt idx="800">
                  <c:v>3.8416612500000009</c:v>
                </c:pt>
                <c:pt idx="801">
                  <c:v>3.8323818750000003</c:v>
                </c:pt>
                <c:pt idx="802">
                  <c:v>3.906616875000001</c:v>
                </c:pt>
                <c:pt idx="803">
                  <c:v>4.1478806250000009</c:v>
                </c:pt>
                <c:pt idx="804">
                  <c:v>4.4912175000000003</c:v>
                </c:pt>
                <c:pt idx="805">
                  <c:v>4.769598750000001</c:v>
                </c:pt>
                <c:pt idx="806">
                  <c:v>4.8902306250000009</c:v>
                </c:pt>
                <c:pt idx="807">
                  <c:v>4.9180687500000007</c:v>
                </c:pt>
                <c:pt idx="808">
                  <c:v>4.8716718750000005</c:v>
                </c:pt>
                <c:pt idx="809">
                  <c:v>4.7603193749999999</c:v>
                </c:pt>
                <c:pt idx="810">
                  <c:v>4.6118493750000011</c:v>
                </c:pt>
                <c:pt idx="811">
                  <c:v>4.398423750000001</c:v>
                </c:pt>
                <c:pt idx="812">
                  <c:v>4.0550868750000006</c:v>
                </c:pt>
                <c:pt idx="813">
                  <c:v>3.6839118750000011</c:v>
                </c:pt>
                <c:pt idx="814">
                  <c:v>3.2941781250000006</c:v>
                </c:pt>
                <c:pt idx="815">
                  <c:v>2.8858856250000007</c:v>
                </c:pt>
                <c:pt idx="816">
                  <c:v>2.4404756250000004</c:v>
                </c:pt>
                <c:pt idx="817">
                  <c:v>2.0321831250000004</c:v>
                </c:pt>
                <c:pt idx="818">
                  <c:v>1.6702875000000004</c:v>
                </c:pt>
                <c:pt idx="819">
                  <c:v>1.5774937500000004</c:v>
                </c:pt>
                <c:pt idx="820">
                  <c:v>1.6702875000000004</c:v>
                </c:pt>
                <c:pt idx="821">
                  <c:v>1.9857862500000001</c:v>
                </c:pt>
                <c:pt idx="822">
                  <c:v>2.3012850000000005</c:v>
                </c:pt>
                <c:pt idx="823">
                  <c:v>2.588945625</c:v>
                </c:pt>
                <c:pt idx="824">
                  <c:v>2.8580475000000005</c:v>
                </c:pt>
                <c:pt idx="825">
                  <c:v>3.0621937500000005</c:v>
                </c:pt>
                <c:pt idx="826">
                  <c:v>3.2570606250000007</c:v>
                </c:pt>
                <c:pt idx="827">
                  <c:v>3.4426481250000007</c:v>
                </c:pt>
                <c:pt idx="828">
                  <c:v>3.6096768750000008</c:v>
                </c:pt>
                <c:pt idx="829">
                  <c:v>3.8416612500000009</c:v>
                </c:pt>
                <c:pt idx="830">
                  <c:v>4.0829250000000004</c:v>
                </c:pt>
                <c:pt idx="831">
                  <c:v>4.2963506250000005</c:v>
                </c:pt>
                <c:pt idx="832">
                  <c:v>4.4262618750000007</c:v>
                </c:pt>
                <c:pt idx="833">
                  <c:v>4.4726587500000008</c:v>
                </c:pt>
                <c:pt idx="834">
                  <c:v>4.5190556250000009</c:v>
                </c:pt>
                <c:pt idx="835">
                  <c:v>4.5747318750000003</c:v>
                </c:pt>
                <c:pt idx="836">
                  <c:v>4.6211287500000005</c:v>
                </c:pt>
                <c:pt idx="837">
                  <c:v>4.6582462500000013</c:v>
                </c:pt>
                <c:pt idx="838">
                  <c:v>4.723201875</c:v>
                </c:pt>
                <c:pt idx="839">
                  <c:v>4.80671625</c:v>
                </c:pt>
                <c:pt idx="840">
                  <c:v>4.8716718750000005</c:v>
                </c:pt>
                <c:pt idx="841">
                  <c:v>4.9459068750000004</c:v>
                </c:pt>
                <c:pt idx="842">
                  <c:v>5.057259375000001</c:v>
                </c:pt>
                <c:pt idx="843">
                  <c:v>5.1686118750000016</c:v>
                </c:pt>
                <c:pt idx="844">
                  <c:v>5.2428468750000015</c:v>
                </c:pt>
                <c:pt idx="845">
                  <c:v>5.2706850000000003</c:v>
                </c:pt>
                <c:pt idx="846">
                  <c:v>5.2892437500000007</c:v>
                </c:pt>
                <c:pt idx="847">
                  <c:v>5.3078025000000011</c:v>
                </c:pt>
                <c:pt idx="848">
                  <c:v>5.3541993750000012</c:v>
                </c:pt>
                <c:pt idx="849">
                  <c:v>5.4469931250000014</c:v>
                </c:pt>
                <c:pt idx="850">
                  <c:v>5.5769043750000007</c:v>
                </c:pt>
                <c:pt idx="851">
                  <c:v>5.6696981250000009</c:v>
                </c:pt>
                <c:pt idx="852">
                  <c:v>5.7253743750000012</c:v>
                </c:pt>
                <c:pt idx="853">
                  <c:v>5.7810506250000007</c:v>
                </c:pt>
                <c:pt idx="854">
                  <c:v>5.836726875000001</c:v>
                </c:pt>
                <c:pt idx="855">
                  <c:v>5.8738443750000009</c:v>
                </c:pt>
                <c:pt idx="856">
                  <c:v>5.8831237500000011</c:v>
                </c:pt>
                <c:pt idx="857">
                  <c:v>5.8924031250000013</c:v>
                </c:pt>
                <c:pt idx="858">
                  <c:v>5.9851968750000015</c:v>
                </c:pt>
                <c:pt idx="859">
                  <c:v>6.1058287500000006</c:v>
                </c:pt>
                <c:pt idx="860">
                  <c:v>6.1986225000000008</c:v>
                </c:pt>
                <c:pt idx="861">
                  <c:v>6.254298750000002</c:v>
                </c:pt>
                <c:pt idx="862">
                  <c:v>6.3842100000000013</c:v>
                </c:pt>
                <c:pt idx="863">
                  <c:v>6.5976356249999997</c:v>
                </c:pt>
                <c:pt idx="864">
                  <c:v>6.7089881250000012</c:v>
                </c:pt>
                <c:pt idx="865">
                  <c:v>6.7553850000000013</c:v>
                </c:pt>
                <c:pt idx="866">
                  <c:v>6.8110612500000016</c:v>
                </c:pt>
                <c:pt idx="867">
                  <c:v>6.9224137500000014</c:v>
                </c:pt>
                <c:pt idx="868">
                  <c:v>7.0523250000000015</c:v>
                </c:pt>
                <c:pt idx="869">
                  <c:v>7.10800125</c:v>
                </c:pt>
                <c:pt idx="870">
                  <c:v>7.0987218750000016</c:v>
                </c:pt>
                <c:pt idx="871">
                  <c:v>7.0708837500000019</c:v>
                </c:pt>
                <c:pt idx="872">
                  <c:v>7.0337662500000002</c:v>
                </c:pt>
                <c:pt idx="873">
                  <c:v>6.9966487500000021</c:v>
                </c:pt>
                <c:pt idx="874">
                  <c:v>6.9409725</c:v>
                </c:pt>
                <c:pt idx="875">
                  <c:v>6.8574581250000017</c:v>
                </c:pt>
                <c:pt idx="876">
                  <c:v>6.746105625000002</c:v>
                </c:pt>
                <c:pt idx="877">
                  <c:v>6.616194375000001</c:v>
                </c:pt>
                <c:pt idx="878">
                  <c:v>6.5326800000000018</c:v>
                </c:pt>
                <c:pt idx="879">
                  <c:v>6.495562500000001</c:v>
                </c:pt>
                <c:pt idx="880">
                  <c:v>6.495562500000001</c:v>
                </c:pt>
                <c:pt idx="881">
                  <c:v>6.4027687500000017</c:v>
                </c:pt>
                <c:pt idx="882">
                  <c:v>6.3099750000000014</c:v>
                </c:pt>
                <c:pt idx="883">
                  <c:v>6.3099750000000014</c:v>
                </c:pt>
                <c:pt idx="884">
                  <c:v>6.3099750000000014</c:v>
                </c:pt>
                <c:pt idx="885">
                  <c:v>6.3192543750000008</c:v>
                </c:pt>
                <c:pt idx="886">
                  <c:v>6.3470925000000014</c:v>
                </c:pt>
                <c:pt idx="887">
                  <c:v>6.3656512500000009</c:v>
                </c:pt>
                <c:pt idx="888">
                  <c:v>6.3749306250000011</c:v>
                </c:pt>
                <c:pt idx="889">
                  <c:v>6.3563718750000016</c:v>
                </c:pt>
                <c:pt idx="890">
                  <c:v>6.3192543750000008</c:v>
                </c:pt>
                <c:pt idx="891">
                  <c:v>6.2450193750000009</c:v>
                </c:pt>
                <c:pt idx="892">
                  <c:v>6.1429462500000014</c:v>
                </c:pt>
                <c:pt idx="893">
                  <c:v>6.0130350000000012</c:v>
                </c:pt>
                <c:pt idx="894">
                  <c:v>5.9016825000000015</c:v>
                </c:pt>
                <c:pt idx="895">
                  <c:v>5.8088887500000013</c:v>
                </c:pt>
                <c:pt idx="896">
                  <c:v>5.7624918750000012</c:v>
                </c:pt>
                <c:pt idx="897">
                  <c:v>5.7439331250000008</c:v>
                </c:pt>
                <c:pt idx="898">
                  <c:v>5.7439331250000008</c:v>
                </c:pt>
                <c:pt idx="899">
                  <c:v>5.7346537500000005</c:v>
                </c:pt>
                <c:pt idx="900">
                  <c:v>5.7068156250000008</c:v>
                </c:pt>
                <c:pt idx="901">
                  <c:v>5.6511393750000005</c:v>
                </c:pt>
                <c:pt idx="902">
                  <c:v>5.5397868750000008</c:v>
                </c:pt>
                <c:pt idx="903">
                  <c:v>5.0665387500000003</c:v>
                </c:pt>
                <c:pt idx="904">
                  <c:v>4.5747318750000003</c:v>
                </c:pt>
                <c:pt idx="905">
                  <c:v>4.1664393750000004</c:v>
                </c:pt>
                <c:pt idx="906">
                  <c:v>3.9251756250000001</c:v>
                </c:pt>
                <c:pt idx="907">
                  <c:v>3.8416612500000009</c:v>
                </c:pt>
                <c:pt idx="908">
                  <c:v>3.8323818750000003</c:v>
                </c:pt>
                <c:pt idx="909">
                  <c:v>3.906616875000001</c:v>
                </c:pt>
                <c:pt idx="910">
                  <c:v>4.1478806250000009</c:v>
                </c:pt>
                <c:pt idx="911">
                  <c:v>4.4912175000000003</c:v>
                </c:pt>
                <c:pt idx="912">
                  <c:v>4.769598750000001</c:v>
                </c:pt>
                <c:pt idx="913">
                  <c:v>4.8902306250000009</c:v>
                </c:pt>
                <c:pt idx="914">
                  <c:v>5.0108625000000009</c:v>
                </c:pt>
                <c:pt idx="915">
                  <c:v>5.2892437500000007</c:v>
                </c:pt>
                <c:pt idx="916">
                  <c:v>5.3913168750000011</c:v>
                </c:pt>
                <c:pt idx="917">
                  <c:v>5.4933900000000015</c:v>
                </c:pt>
                <c:pt idx="918">
                  <c:v>5.4748312500000011</c:v>
                </c:pt>
                <c:pt idx="919">
                  <c:v>5.4841106250000013</c:v>
                </c:pt>
                <c:pt idx="920">
                  <c:v>5.5212281250000013</c:v>
                </c:pt>
                <c:pt idx="921">
                  <c:v>5.6140218750000006</c:v>
                </c:pt>
                <c:pt idx="922">
                  <c:v>5.7810506250000007</c:v>
                </c:pt>
                <c:pt idx="923">
                  <c:v>5.9295206250000012</c:v>
                </c:pt>
                <c:pt idx="924">
                  <c:v>6.040873125000001</c:v>
                </c:pt>
                <c:pt idx="925">
                  <c:v>5.9480793750000007</c:v>
                </c:pt>
                <c:pt idx="926">
                  <c:v>5.8181681250000015</c:v>
                </c:pt>
                <c:pt idx="927">
                  <c:v>5.753212500000001</c:v>
                </c:pt>
                <c:pt idx="928">
                  <c:v>5.6882568750000004</c:v>
                </c:pt>
                <c:pt idx="929">
                  <c:v>5.6511393750000005</c:v>
                </c:pt>
                <c:pt idx="930">
                  <c:v>5.6140218750000006</c:v>
                </c:pt>
                <c:pt idx="931">
                  <c:v>5.5861837500000009</c:v>
                </c:pt>
                <c:pt idx="932">
                  <c:v>5.549066250000001</c:v>
                </c:pt>
                <c:pt idx="933">
                  <c:v>5.5119487500000011</c:v>
                </c:pt>
                <c:pt idx="934">
                  <c:v>5.4377137500000012</c:v>
                </c:pt>
                <c:pt idx="935">
                  <c:v>5.3356406250000008</c:v>
                </c:pt>
                <c:pt idx="936">
                  <c:v>5.2521262500000008</c:v>
                </c:pt>
                <c:pt idx="937">
                  <c:v>5.1964500000000013</c:v>
                </c:pt>
                <c:pt idx="938">
                  <c:v>5.1500531250000003</c:v>
                </c:pt>
                <c:pt idx="939">
                  <c:v>5.1036562500000002</c:v>
                </c:pt>
                <c:pt idx="940">
                  <c:v>5.0479800000000008</c:v>
                </c:pt>
                <c:pt idx="941">
                  <c:v>5.0201418750000011</c:v>
                </c:pt>
                <c:pt idx="942">
                  <c:v>5.0108625000000009</c:v>
                </c:pt>
                <c:pt idx="943">
                  <c:v>5.0015831250000007</c:v>
                </c:pt>
                <c:pt idx="944">
                  <c:v>5.0015831250000007</c:v>
                </c:pt>
                <c:pt idx="945">
                  <c:v>5.0108625000000009</c:v>
                </c:pt>
                <c:pt idx="946">
                  <c:v>5.0294212500000013</c:v>
                </c:pt>
                <c:pt idx="947">
                  <c:v>5.1036562500000002</c:v>
                </c:pt>
                <c:pt idx="948">
                  <c:v>5.1778912500000001</c:v>
                </c:pt>
                <c:pt idx="949">
                  <c:v>5.2150087500000009</c:v>
                </c:pt>
                <c:pt idx="950">
                  <c:v>5.2057293750000015</c:v>
                </c:pt>
                <c:pt idx="951">
                  <c:v>5.1129356250000013</c:v>
                </c:pt>
                <c:pt idx="952">
                  <c:v>4.8902306250000009</c:v>
                </c:pt>
                <c:pt idx="953">
                  <c:v>4.4912175000000003</c:v>
                </c:pt>
                <c:pt idx="954">
                  <c:v>3.9994106250000012</c:v>
                </c:pt>
                <c:pt idx="955">
                  <c:v>3.5076037499999999</c:v>
                </c:pt>
                <c:pt idx="956">
                  <c:v>3.0157968750000004</c:v>
                </c:pt>
                <c:pt idx="957">
                  <c:v>2.5239900000000004</c:v>
                </c:pt>
                <c:pt idx="958">
                  <c:v>2.3291231250000006</c:v>
                </c:pt>
                <c:pt idx="959">
                  <c:v>2.4126375000000007</c:v>
                </c:pt>
                <c:pt idx="960">
                  <c:v>2.7188568750000006</c:v>
                </c:pt>
                <c:pt idx="961">
                  <c:v>3.2106637500000006</c:v>
                </c:pt>
                <c:pt idx="962">
                  <c:v>3.7488675000000002</c:v>
                </c:pt>
                <c:pt idx="963">
                  <c:v>4.2035568750000003</c:v>
                </c:pt>
                <c:pt idx="964">
                  <c:v>4.5468937500000006</c:v>
                </c:pt>
                <c:pt idx="965">
                  <c:v>4.7417606250000013</c:v>
                </c:pt>
                <c:pt idx="966">
                  <c:v>4.8345543750000006</c:v>
                </c:pt>
                <c:pt idx="967">
                  <c:v>4.8438337500000008</c:v>
                </c:pt>
                <c:pt idx="968">
                  <c:v>4.8345543750000006</c:v>
                </c:pt>
                <c:pt idx="969">
                  <c:v>4.7974368750000007</c:v>
                </c:pt>
                <c:pt idx="970">
                  <c:v>4.723201875</c:v>
                </c:pt>
                <c:pt idx="971">
                  <c:v>4.565452500000001</c:v>
                </c:pt>
                <c:pt idx="972">
                  <c:v>4.2592331250000006</c:v>
                </c:pt>
                <c:pt idx="973">
                  <c:v>3.7674262500000011</c:v>
                </c:pt>
                <c:pt idx="974">
                  <c:v>3.2756193750000007</c:v>
                </c:pt>
                <c:pt idx="975">
                  <c:v>2.7838125000000007</c:v>
                </c:pt>
                <c:pt idx="976">
                  <c:v>2.2920056250000003</c:v>
                </c:pt>
                <c:pt idx="977">
                  <c:v>1.7909193750000005</c:v>
                </c:pt>
                <c:pt idx="978">
                  <c:v>1.4847000000000004</c:v>
                </c:pt>
                <c:pt idx="979">
                  <c:v>1.2248775000000003</c:v>
                </c:pt>
                <c:pt idx="980">
                  <c:v>0.99289312500000004</c:v>
                </c:pt>
                <c:pt idx="981">
                  <c:v>0.81658500000000023</c:v>
                </c:pt>
                <c:pt idx="982">
                  <c:v>0.66811500000000013</c:v>
                </c:pt>
                <c:pt idx="983">
                  <c:v>0.51036562500000004</c:v>
                </c:pt>
                <c:pt idx="984">
                  <c:v>0.29694000000000009</c:v>
                </c:pt>
                <c:pt idx="985">
                  <c:v>0.10207312500000003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7.4235000000000023E-2</c:v>
                </c:pt>
                <c:pt idx="1028">
                  <c:v>0.33405750000000006</c:v>
                </c:pt>
                <c:pt idx="1029">
                  <c:v>0.79802625000000016</c:v>
                </c:pt>
                <c:pt idx="1030">
                  <c:v>1.3547887500000002</c:v>
                </c:pt>
                <c:pt idx="1031">
                  <c:v>1.8558750000000004</c:v>
                </c:pt>
                <c:pt idx="1032">
                  <c:v>2.2641675000000001</c:v>
                </c:pt>
                <c:pt idx="1033">
                  <c:v>2.6167837500000002</c:v>
                </c:pt>
                <c:pt idx="1034">
                  <c:v>2.9415618750000005</c:v>
                </c:pt>
                <c:pt idx="1035">
                  <c:v>3.2477812500000005</c:v>
                </c:pt>
                <c:pt idx="1036">
                  <c:v>3.4890450000000008</c:v>
                </c:pt>
                <c:pt idx="1037">
                  <c:v>3.6839118750000011</c:v>
                </c:pt>
                <c:pt idx="1038">
                  <c:v>3.8509406250000002</c:v>
                </c:pt>
                <c:pt idx="1039">
                  <c:v>4.0458075000000004</c:v>
                </c:pt>
                <c:pt idx="1040">
                  <c:v>4.2685125000000008</c:v>
                </c:pt>
                <c:pt idx="1041">
                  <c:v>4.4912175000000003</c:v>
                </c:pt>
                <c:pt idx="1042">
                  <c:v>4.686084375000001</c:v>
                </c:pt>
                <c:pt idx="1043">
                  <c:v>4.8159956250000011</c:v>
                </c:pt>
                <c:pt idx="1044">
                  <c:v>4.8809512500000007</c:v>
                </c:pt>
                <c:pt idx="1045">
                  <c:v>4.8995100000000011</c:v>
                </c:pt>
                <c:pt idx="1046">
                  <c:v>4.9087893750000005</c:v>
                </c:pt>
                <c:pt idx="1047">
                  <c:v>4.9273481250000009</c:v>
                </c:pt>
                <c:pt idx="1048">
                  <c:v>4.9459068750000004</c:v>
                </c:pt>
                <c:pt idx="1049">
                  <c:v>4.9273481250000009</c:v>
                </c:pt>
                <c:pt idx="1050">
                  <c:v>4.8531131250000001</c:v>
                </c:pt>
                <c:pt idx="1051">
                  <c:v>4.7046431250000014</c:v>
                </c:pt>
                <c:pt idx="1052">
                  <c:v>4.5283350000000002</c:v>
                </c:pt>
                <c:pt idx="1053">
                  <c:v>4.3149093750000009</c:v>
                </c:pt>
                <c:pt idx="1054">
                  <c:v>4.0643662500000008</c:v>
                </c:pt>
                <c:pt idx="1055">
                  <c:v>3.739588125</c:v>
                </c:pt>
                <c:pt idx="1056">
                  <c:v>3.3405750000000007</c:v>
                </c:pt>
                <c:pt idx="1057">
                  <c:v>2.8487681250000003</c:v>
                </c:pt>
                <c:pt idx="1058">
                  <c:v>2.3569612500000003</c:v>
                </c:pt>
                <c:pt idx="1059">
                  <c:v>1.9486687500000002</c:v>
                </c:pt>
                <c:pt idx="1060">
                  <c:v>1.5496556250000002</c:v>
                </c:pt>
                <c:pt idx="1061">
                  <c:v>1.2434362500000002</c:v>
                </c:pt>
                <c:pt idx="1062">
                  <c:v>1.1135250000000001</c:v>
                </c:pt>
                <c:pt idx="1063">
                  <c:v>1.1228043750000001</c:v>
                </c:pt>
                <c:pt idx="1064">
                  <c:v>1.1877600000000004</c:v>
                </c:pt>
                <c:pt idx="1065">
                  <c:v>1.4475825000000002</c:v>
                </c:pt>
                <c:pt idx="1066">
                  <c:v>1.8465956250000004</c:v>
                </c:pt>
                <c:pt idx="1067">
                  <c:v>2.1713737500000003</c:v>
                </c:pt>
                <c:pt idx="1068">
                  <c:v>2.2827262500000005</c:v>
                </c:pt>
                <c:pt idx="1069">
                  <c:v>2.3384025000000004</c:v>
                </c:pt>
                <c:pt idx="1070">
                  <c:v>2.4497550000000006</c:v>
                </c:pt>
                <c:pt idx="1071">
                  <c:v>2.6724600000000005</c:v>
                </c:pt>
                <c:pt idx="1072">
                  <c:v>2.9508412500000007</c:v>
                </c:pt>
                <c:pt idx="1073">
                  <c:v>3.2756193750000007</c:v>
                </c:pt>
                <c:pt idx="1074">
                  <c:v>3.6653531250000002</c:v>
                </c:pt>
                <c:pt idx="1075">
                  <c:v>4.1293218750000005</c:v>
                </c:pt>
                <c:pt idx="1076">
                  <c:v>4.5747318750000003</c:v>
                </c:pt>
                <c:pt idx="1077">
                  <c:v>4.9459068750000004</c:v>
                </c:pt>
                <c:pt idx="1078">
                  <c:v>5.2335675000000004</c:v>
                </c:pt>
                <c:pt idx="1079">
                  <c:v>5.4655518750000009</c:v>
                </c:pt>
                <c:pt idx="1080">
                  <c:v>5.6789775000000011</c:v>
                </c:pt>
                <c:pt idx="1081">
                  <c:v>5.8088887500000013</c:v>
                </c:pt>
                <c:pt idx="1082">
                  <c:v>5.8460062500000012</c:v>
                </c:pt>
                <c:pt idx="1083">
                  <c:v>5.7996093750000011</c:v>
                </c:pt>
                <c:pt idx="1084">
                  <c:v>5.6511393750000005</c:v>
                </c:pt>
                <c:pt idx="1085">
                  <c:v>5.5026693750000009</c:v>
                </c:pt>
                <c:pt idx="1086">
                  <c:v>5.4377137500000012</c:v>
                </c:pt>
                <c:pt idx="1087">
                  <c:v>5.4377137500000012</c:v>
                </c:pt>
                <c:pt idx="1088">
                  <c:v>5.4469931250000014</c:v>
                </c:pt>
                <c:pt idx="1089">
                  <c:v>5.4562725000000007</c:v>
                </c:pt>
                <c:pt idx="1090">
                  <c:v>5.4562725000000007</c:v>
                </c:pt>
                <c:pt idx="1091">
                  <c:v>5.4562725000000007</c:v>
                </c:pt>
                <c:pt idx="1092">
                  <c:v>5.4841106250000013</c:v>
                </c:pt>
                <c:pt idx="1093">
                  <c:v>5.5769043750000007</c:v>
                </c:pt>
                <c:pt idx="1094">
                  <c:v>5.7253743750000012</c:v>
                </c:pt>
                <c:pt idx="1095">
                  <c:v>5.8460062500000012</c:v>
                </c:pt>
                <c:pt idx="1096">
                  <c:v>5.9109618750000017</c:v>
                </c:pt>
                <c:pt idx="1097">
                  <c:v>5.9295206250000012</c:v>
                </c:pt>
                <c:pt idx="1098">
                  <c:v>5.8924031250000013</c:v>
                </c:pt>
                <c:pt idx="1099">
                  <c:v>5.7810506250000007</c:v>
                </c:pt>
                <c:pt idx="1100">
                  <c:v>5.5954631250000011</c:v>
                </c:pt>
                <c:pt idx="1101">
                  <c:v>5.4655518750000009</c:v>
                </c:pt>
                <c:pt idx="1102">
                  <c:v>5.4191550000000008</c:v>
                </c:pt>
                <c:pt idx="1103">
                  <c:v>5.4562725000000007</c:v>
                </c:pt>
                <c:pt idx="1104">
                  <c:v>5.5861837500000009</c:v>
                </c:pt>
                <c:pt idx="1105">
                  <c:v>5.7810506250000007</c:v>
                </c:pt>
                <c:pt idx="1106">
                  <c:v>5.9295206250000012</c:v>
                </c:pt>
                <c:pt idx="1107">
                  <c:v>5.9851968750000015</c:v>
                </c:pt>
                <c:pt idx="1108">
                  <c:v>5.9759175000000013</c:v>
                </c:pt>
                <c:pt idx="1109">
                  <c:v>5.8924031250000013</c:v>
                </c:pt>
                <c:pt idx="1110">
                  <c:v>5.753212500000001</c:v>
                </c:pt>
                <c:pt idx="1111">
                  <c:v>5.6789775000000011</c:v>
                </c:pt>
                <c:pt idx="1112">
                  <c:v>5.6882568750000004</c:v>
                </c:pt>
                <c:pt idx="1113">
                  <c:v>5.8088887500000013</c:v>
                </c:pt>
                <c:pt idx="1114">
                  <c:v>6.0594318750000014</c:v>
                </c:pt>
                <c:pt idx="1115">
                  <c:v>6.3099750000000014</c:v>
                </c:pt>
                <c:pt idx="1116">
                  <c:v>6.4398862500000016</c:v>
                </c:pt>
                <c:pt idx="1117">
                  <c:v>6.4677243750000013</c:v>
                </c:pt>
                <c:pt idx="1118">
                  <c:v>6.4306068750000014</c:v>
                </c:pt>
                <c:pt idx="1119">
                  <c:v>6.3192543750000008</c:v>
                </c:pt>
                <c:pt idx="1120">
                  <c:v>6.2079018750000019</c:v>
                </c:pt>
                <c:pt idx="1121">
                  <c:v>6.1429462500000014</c:v>
                </c:pt>
                <c:pt idx="1122">
                  <c:v>6.0965493750000013</c:v>
                </c:pt>
                <c:pt idx="1123">
                  <c:v>6.0223143750000014</c:v>
                </c:pt>
                <c:pt idx="1124">
                  <c:v>5.8645650000000016</c:v>
                </c:pt>
                <c:pt idx="1125">
                  <c:v>5.5954631250000011</c:v>
                </c:pt>
                <c:pt idx="1126">
                  <c:v>5.1778912500000001</c:v>
                </c:pt>
                <c:pt idx="1127">
                  <c:v>4.686084375000001</c:v>
                </c:pt>
                <c:pt idx="1128">
                  <c:v>4.194277500000001</c:v>
                </c:pt>
                <c:pt idx="1129">
                  <c:v>3.721029375000001</c:v>
                </c:pt>
                <c:pt idx="1130">
                  <c:v>3.3591337500000007</c:v>
                </c:pt>
                <c:pt idx="1131">
                  <c:v>3.0529143750000003</c:v>
                </c:pt>
                <c:pt idx="1132">
                  <c:v>2.7652537500000007</c:v>
                </c:pt>
                <c:pt idx="1133">
                  <c:v>2.4683137500000005</c:v>
                </c:pt>
                <c:pt idx="1134">
                  <c:v>2.1342562500000004</c:v>
                </c:pt>
                <c:pt idx="1135">
                  <c:v>1.8001987500000001</c:v>
                </c:pt>
                <c:pt idx="1136">
                  <c:v>1.5125381250000003</c:v>
                </c:pt>
                <c:pt idx="1137">
                  <c:v>1.3547887500000002</c:v>
                </c:pt>
                <c:pt idx="1138">
                  <c:v>1.3176712500000001</c:v>
                </c:pt>
                <c:pt idx="1139">
                  <c:v>1.3269506250000003</c:v>
                </c:pt>
                <c:pt idx="1140">
                  <c:v>1.3547887500000002</c:v>
                </c:pt>
                <c:pt idx="1141">
                  <c:v>1.4011856250000003</c:v>
                </c:pt>
                <c:pt idx="1142">
                  <c:v>1.5218175000000003</c:v>
                </c:pt>
                <c:pt idx="1143">
                  <c:v>1.7723606250000006</c:v>
                </c:pt>
                <c:pt idx="1144">
                  <c:v>2.0878593750000003</c:v>
                </c:pt>
                <c:pt idx="1145">
                  <c:v>2.2641675000000001</c:v>
                </c:pt>
                <c:pt idx="1146">
                  <c:v>2.3012850000000005</c:v>
                </c:pt>
                <c:pt idx="1147">
                  <c:v>2.1064181250000003</c:v>
                </c:pt>
                <c:pt idx="1148">
                  <c:v>1.6146112500000003</c:v>
                </c:pt>
                <c:pt idx="1149">
                  <c:v>1.2805537500000004</c:v>
                </c:pt>
                <c:pt idx="1150">
                  <c:v>1.1135250000000001</c:v>
                </c:pt>
                <c:pt idx="1151">
                  <c:v>1.1135250000000001</c:v>
                </c:pt>
                <c:pt idx="1152">
                  <c:v>1.1135250000000001</c:v>
                </c:pt>
                <c:pt idx="1153">
                  <c:v>1.2898331250000004</c:v>
                </c:pt>
                <c:pt idx="1154">
                  <c:v>1.7445225000000004</c:v>
                </c:pt>
                <c:pt idx="1155">
                  <c:v>2.3291231250000006</c:v>
                </c:pt>
                <c:pt idx="1156">
                  <c:v>2.7652537500000007</c:v>
                </c:pt>
                <c:pt idx="1157">
                  <c:v>3.1364287500000003</c:v>
                </c:pt>
                <c:pt idx="1158">
                  <c:v>3.5447212500000012</c:v>
                </c:pt>
                <c:pt idx="1159">
                  <c:v>4.0272487500000009</c:v>
                </c:pt>
                <c:pt idx="1160">
                  <c:v>4.5376143750000004</c:v>
                </c:pt>
                <c:pt idx="1161">
                  <c:v>4.9923037500000005</c:v>
                </c:pt>
                <c:pt idx="1162">
                  <c:v>5.3634787500000005</c:v>
                </c:pt>
                <c:pt idx="1163">
                  <c:v>5.7068156250000008</c:v>
                </c:pt>
                <c:pt idx="1164">
                  <c:v>6.0315937500000008</c:v>
                </c:pt>
                <c:pt idx="1165">
                  <c:v>6.3470925000000014</c:v>
                </c:pt>
                <c:pt idx="1166">
                  <c:v>6.6440324999999998</c:v>
                </c:pt>
                <c:pt idx="1167">
                  <c:v>6.7739437500000017</c:v>
                </c:pt>
                <c:pt idx="1168">
                  <c:v>6.8945756250000017</c:v>
                </c:pt>
                <c:pt idx="1169">
                  <c:v>7.0708837500000019</c:v>
                </c:pt>
                <c:pt idx="1170">
                  <c:v>7.2286331250000018</c:v>
                </c:pt>
                <c:pt idx="1171">
                  <c:v>7.3771031250000014</c:v>
                </c:pt>
                <c:pt idx="1172">
                  <c:v>7.5162937500000018</c:v>
                </c:pt>
                <c:pt idx="1173">
                  <c:v>7.6369256250000017</c:v>
                </c:pt>
                <c:pt idx="1174">
                  <c:v>7.7482781250000006</c:v>
                </c:pt>
                <c:pt idx="1175">
                  <c:v>7.8503512500000001</c:v>
                </c:pt>
                <c:pt idx="1176">
                  <c:v>7.9338656250000019</c:v>
                </c:pt>
                <c:pt idx="1177">
                  <c:v>8.0081006250000009</c:v>
                </c:pt>
                <c:pt idx="1178">
                  <c:v>8.0823356250000007</c:v>
                </c:pt>
                <c:pt idx="1179">
                  <c:v>8.1751293750000009</c:v>
                </c:pt>
                <c:pt idx="1180">
                  <c:v>8.2679231250000011</c:v>
                </c:pt>
                <c:pt idx="1181">
                  <c:v>8.3607168750000014</c:v>
                </c:pt>
                <c:pt idx="1182">
                  <c:v>8.4442312500000014</c:v>
                </c:pt>
                <c:pt idx="1183">
                  <c:v>8.509186875000001</c:v>
                </c:pt>
                <c:pt idx="1184">
                  <c:v>8.5648631250000005</c:v>
                </c:pt>
                <c:pt idx="1185">
                  <c:v>8.6112600000000015</c:v>
                </c:pt>
                <c:pt idx="1186">
                  <c:v>8.6390981250000003</c:v>
                </c:pt>
                <c:pt idx="1187">
                  <c:v>8.6390981250000003</c:v>
                </c:pt>
                <c:pt idx="1188">
                  <c:v>8.6390981250000003</c:v>
                </c:pt>
                <c:pt idx="1189">
                  <c:v>8.6390981250000003</c:v>
                </c:pt>
                <c:pt idx="1190">
                  <c:v>8.6390981250000003</c:v>
                </c:pt>
                <c:pt idx="1191">
                  <c:v>8.6390981250000003</c:v>
                </c:pt>
                <c:pt idx="1192">
                  <c:v>8.6390981250000003</c:v>
                </c:pt>
                <c:pt idx="1193">
                  <c:v>8.6390981250000003</c:v>
                </c:pt>
                <c:pt idx="1194">
                  <c:v>8.6390981250000003</c:v>
                </c:pt>
                <c:pt idx="1195">
                  <c:v>8.6390981250000003</c:v>
                </c:pt>
                <c:pt idx="1196">
                  <c:v>8.6483775000000023</c:v>
                </c:pt>
                <c:pt idx="1197">
                  <c:v>8.6483775000000023</c:v>
                </c:pt>
                <c:pt idx="1198">
                  <c:v>8.6576568750000007</c:v>
                </c:pt>
                <c:pt idx="1199">
                  <c:v>8.6947743750000015</c:v>
                </c:pt>
                <c:pt idx="1200">
                  <c:v>8.7411712500000025</c:v>
                </c:pt>
                <c:pt idx="1201">
                  <c:v>8.8154062500000023</c:v>
                </c:pt>
                <c:pt idx="1202">
                  <c:v>8.8896412500000022</c:v>
                </c:pt>
                <c:pt idx="1203">
                  <c:v>8.9453175000000016</c:v>
                </c:pt>
                <c:pt idx="1204">
                  <c:v>8.9824350000000006</c:v>
                </c:pt>
                <c:pt idx="1205">
                  <c:v>9.000993750000001</c:v>
                </c:pt>
                <c:pt idx="1206">
                  <c:v>9.0102731250000012</c:v>
                </c:pt>
                <c:pt idx="1207">
                  <c:v>9.0195525000000014</c:v>
                </c:pt>
                <c:pt idx="1208">
                  <c:v>9.0288318750000016</c:v>
                </c:pt>
                <c:pt idx="1209">
                  <c:v>9.0381112500000018</c:v>
                </c:pt>
                <c:pt idx="1210">
                  <c:v>9.0381112500000018</c:v>
                </c:pt>
                <c:pt idx="1211">
                  <c:v>9.0381112500000018</c:v>
                </c:pt>
                <c:pt idx="1212">
                  <c:v>9.0381112500000018</c:v>
                </c:pt>
                <c:pt idx="1213">
                  <c:v>9.0288318750000016</c:v>
                </c:pt>
                <c:pt idx="1214">
                  <c:v>9.0288318750000016</c:v>
                </c:pt>
                <c:pt idx="1215">
                  <c:v>9.0288318750000016</c:v>
                </c:pt>
                <c:pt idx="1216">
                  <c:v>9.0288318750000016</c:v>
                </c:pt>
                <c:pt idx="1217">
                  <c:v>9.0195525000000014</c:v>
                </c:pt>
                <c:pt idx="1218">
                  <c:v>9.0102731250000012</c:v>
                </c:pt>
                <c:pt idx="1219">
                  <c:v>9.000993750000001</c:v>
                </c:pt>
                <c:pt idx="1220">
                  <c:v>8.9917143750000026</c:v>
                </c:pt>
                <c:pt idx="1221">
                  <c:v>8.9731556250000022</c:v>
                </c:pt>
                <c:pt idx="1222">
                  <c:v>8.9453175000000016</c:v>
                </c:pt>
                <c:pt idx="1223">
                  <c:v>8.917479375000001</c:v>
                </c:pt>
                <c:pt idx="1224">
                  <c:v>8.880361875000002</c:v>
                </c:pt>
                <c:pt idx="1225">
                  <c:v>8.8618031250000016</c:v>
                </c:pt>
                <c:pt idx="1226">
                  <c:v>8.8432443750000012</c:v>
                </c:pt>
                <c:pt idx="1227">
                  <c:v>8.833965000000001</c:v>
                </c:pt>
                <c:pt idx="1228">
                  <c:v>8.8154062500000023</c:v>
                </c:pt>
                <c:pt idx="1229">
                  <c:v>8.8061268750000021</c:v>
                </c:pt>
                <c:pt idx="1230">
                  <c:v>8.7875681250000017</c:v>
                </c:pt>
                <c:pt idx="1231">
                  <c:v>8.7690093750000013</c:v>
                </c:pt>
                <c:pt idx="1232">
                  <c:v>8.7597300000000011</c:v>
                </c:pt>
                <c:pt idx="1233">
                  <c:v>8.7597300000000011</c:v>
                </c:pt>
                <c:pt idx="1234">
                  <c:v>8.7504506250000009</c:v>
                </c:pt>
                <c:pt idx="1235">
                  <c:v>8.7504506250000009</c:v>
                </c:pt>
                <c:pt idx="1236">
                  <c:v>8.7318918750000005</c:v>
                </c:pt>
                <c:pt idx="1237">
                  <c:v>8.7133331250000019</c:v>
                </c:pt>
                <c:pt idx="1238">
                  <c:v>8.6669362500000027</c:v>
                </c:pt>
                <c:pt idx="1239">
                  <c:v>8.6112600000000015</c:v>
                </c:pt>
                <c:pt idx="1240">
                  <c:v>8.5370250000000016</c:v>
                </c:pt>
                <c:pt idx="1241">
                  <c:v>8.472069375000002</c:v>
                </c:pt>
                <c:pt idx="1242">
                  <c:v>8.4071137500000006</c:v>
                </c:pt>
                <c:pt idx="1243">
                  <c:v>8.3514375000000012</c:v>
                </c:pt>
                <c:pt idx="1244">
                  <c:v>8.2864818750000016</c:v>
                </c:pt>
                <c:pt idx="1245">
                  <c:v>8.2308056250000021</c:v>
                </c:pt>
                <c:pt idx="1246">
                  <c:v>8.1751293750000009</c:v>
                </c:pt>
                <c:pt idx="1247">
                  <c:v>8.1101737500000013</c:v>
                </c:pt>
                <c:pt idx="1248">
                  <c:v>8.0452181250000017</c:v>
                </c:pt>
                <c:pt idx="1249">
                  <c:v>7.980262500000002</c:v>
                </c:pt>
                <c:pt idx="1250">
                  <c:v>7.9153068750000006</c:v>
                </c:pt>
                <c:pt idx="1251">
                  <c:v>7.8596306250000021</c:v>
                </c:pt>
                <c:pt idx="1252">
                  <c:v>7.8039543750000018</c:v>
                </c:pt>
                <c:pt idx="1253">
                  <c:v>7.7482781250000006</c:v>
                </c:pt>
                <c:pt idx="1254">
                  <c:v>7.692601875000002</c:v>
                </c:pt>
                <c:pt idx="1255">
                  <c:v>7.6369256250000017</c:v>
                </c:pt>
                <c:pt idx="1256">
                  <c:v>7.5812493750000023</c:v>
                </c:pt>
                <c:pt idx="1257">
                  <c:v>7.5255731250000002</c:v>
                </c:pt>
                <c:pt idx="1258">
                  <c:v>7.4698968750000017</c:v>
                </c:pt>
                <c:pt idx="1259">
                  <c:v>7.4142206250000022</c:v>
                </c:pt>
                <c:pt idx="1260">
                  <c:v>7.3678237500000021</c:v>
                </c:pt>
                <c:pt idx="1261">
                  <c:v>7.3307062500000004</c:v>
                </c:pt>
                <c:pt idx="1262">
                  <c:v>7.3028681250000016</c:v>
                </c:pt>
                <c:pt idx="1263">
                  <c:v>7.3028681250000016</c:v>
                </c:pt>
                <c:pt idx="1264">
                  <c:v>7.3121475000000018</c:v>
                </c:pt>
                <c:pt idx="1265">
                  <c:v>7.3399856250000015</c:v>
                </c:pt>
                <c:pt idx="1266">
                  <c:v>7.3678237500000021</c:v>
                </c:pt>
                <c:pt idx="1267">
                  <c:v>7.3863825000000016</c:v>
                </c:pt>
                <c:pt idx="1268">
                  <c:v>7.4049412500000003</c:v>
                </c:pt>
                <c:pt idx="1269">
                  <c:v>7.4049412500000003</c:v>
                </c:pt>
                <c:pt idx="1270">
                  <c:v>7.3863825000000016</c:v>
                </c:pt>
                <c:pt idx="1271">
                  <c:v>7.3585443750000001</c:v>
                </c:pt>
                <c:pt idx="1272">
                  <c:v>7.321426875000002</c:v>
                </c:pt>
                <c:pt idx="1273">
                  <c:v>7.2843093750000003</c:v>
                </c:pt>
                <c:pt idx="1274">
                  <c:v>7.2564712500000015</c:v>
                </c:pt>
                <c:pt idx="1275">
                  <c:v>7.2286331250000018</c:v>
                </c:pt>
                <c:pt idx="1276">
                  <c:v>7.2100743750000014</c:v>
                </c:pt>
                <c:pt idx="1277">
                  <c:v>7.2100743750000014</c:v>
                </c:pt>
                <c:pt idx="1278">
                  <c:v>7.2193537500000016</c:v>
                </c:pt>
                <c:pt idx="1279">
                  <c:v>7.2286331250000018</c:v>
                </c:pt>
                <c:pt idx="1280">
                  <c:v>7.2471918750000004</c:v>
                </c:pt>
                <c:pt idx="1281">
                  <c:v>7.2657506250000017</c:v>
                </c:pt>
                <c:pt idx="1282">
                  <c:v>7.2657506250000017</c:v>
                </c:pt>
                <c:pt idx="1283">
                  <c:v>7.2750300000000019</c:v>
                </c:pt>
                <c:pt idx="1284">
                  <c:v>7.2750300000000019</c:v>
                </c:pt>
                <c:pt idx="1285">
                  <c:v>7.2750300000000019</c:v>
                </c:pt>
                <c:pt idx="1286">
                  <c:v>7.2564712500000015</c:v>
                </c:pt>
                <c:pt idx="1287">
                  <c:v>7.237912500000002</c:v>
                </c:pt>
                <c:pt idx="1288">
                  <c:v>7.2100743750000014</c:v>
                </c:pt>
                <c:pt idx="1289">
                  <c:v>7.1729568750000015</c:v>
                </c:pt>
                <c:pt idx="1290">
                  <c:v>7.1358393750000015</c:v>
                </c:pt>
                <c:pt idx="1291">
                  <c:v>7.10800125</c:v>
                </c:pt>
                <c:pt idx="1292">
                  <c:v>7.0708837500000019</c:v>
                </c:pt>
                <c:pt idx="1293">
                  <c:v>7.0244868750000018</c:v>
                </c:pt>
                <c:pt idx="1294">
                  <c:v>6.9780900000000017</c:v>
                </c:pt>
                <c:pt idx="1295">
                  <c:v>6.9316931250000016</c:v>
                </c:pt>
                <c:pt idx="1296">
                  <c:v>6.9038550000000019</c:v>
                </c:pt>
                <c:pt idx="1297">
                  <c:v>6.8945756250000017</c:v>
                </c:pt>
                <c:pt idx="1298">
                  <c:v>6.9038550000000019</c:v>
                </c:pt>
                <c:pt idx="1299">
                  <c:v>6.9224137500000014</c:v>
                </c:pt>
                <c:pt idx="1300">
                  <c:v>6.950251875000002</c:v>
                </c:pt>
                <c:pt idx="1301">
                  <c:v>6.9688106250000015</c:v>
                </c:pt>
                <c:pt idx="1302">
                  <c:v>6.9873693750000001</c:v>
                </c:pt>
                <c:pt idx="1303">
                  <c:v>7.0059281250000014</c:v>
                </c:pt>
                <c:pt idx="1304">
                  <c:v>7.0337662500000002</c:v>
                </c:pt>
                <c:pt idx="1305">
                  <c:v>7.0430456250000022</c:v>
                </c:pt>
                <c:pt idx="1306">
                  <c:v>7.0523250000000015</c:v>
                </c:pt>
                <c:pt idx="1307">
                  <c:v>7.0523250000000015</c:v>
                </c:pt>
                <c:pt idx="1308">
                  <c:v>7.0523250000000015</c:v>
                </c:pt>
                <c:pt idx="1309">
                  <c:v>7.0430456250000022</c:v>
                </c:pt>
                <c:pt idx="1310">
                  <c:v>7.0430456250000022</c:v>
                </c:pt>
                <c:pt idx="1311">
                  <c:v>7.0337662500000002</c:v>
                </c:pt>
                <c:pt idx="1312">
                  <c:v>7.0244868750000018</c:v>
                </c:pt>
                <c:pt idx="1313">
                  <c:v>7.0059281250000014</c:v>
                </c:pt>
                <c:pt idx="1314">
                  <c:v>6.9780900000000017</c:v>
                </c:pt>
                <c:pt idx="1315">
                  <c:v>6.9595312500000013</c:v>
                </c:pt>
                <c:pt idx="1316">
                  <c:v>6.9316931250000016</c:v>
                </c:pt>
                <c:pt idx="1317">
                  <c:v>6.8760168750000012</c:v>
                </c:pt>
                <c:pt idx="1318">
                  <c:v>6.8388993750000013</c:v>
                </c:pt>
                <c:pt idx="1319">
                  <c:v>6.8017818750000014</c:v>
                </c:pt>
                <c:pt idx="1320">
                  <c:v>6.8203406250000018</c:v>
                </c:pt>
                <c:pt idx="1321">
                  <c:v>6.866737500000001</c:v>
                </c:pt>
                <c:pt idx="1322">
                  <c:v>6.950251875000002</c:v>
                </c:pt>
                <c:pt idx="1323">
                  <c:v>7.0616043749999999</c:v>
                </c:pt>
                <c:pt idx="1324">
                  <c:v>7.2100743750000014</c:v>
                </c:pt>
                <c:pt idx="1325">
                  <c:v>7.3492650000000017</c:v>
                </c:pt>
                <c:pt idx="1326">
                  <c:v>7.4513381250000004</c:v>
                </c:pt>
                <c:pt idx="1327">
                  <c:v>7.4977350000000005</c:v>
                </c:pt>
                <c:pt idx="1328">
                  <c:v>7.5162937500000018</c:v>
                </c:pt>
                <c:pt idx="1329">
                  <c:v>7.5162937500000018</c:v>
                </c:pt>
                <c:pt idx="1330">
                  <c:v>7.5162937500000018</c:v>
                </c:pt>
                <c:pt idx="1331">
                  <c:v>7.5162937500000018</c:v>
                </c:pt>
                <c:pt idx="1332">
                  <c:v>7.5162937500000018</c:v>
                </c:pt>
                <c:pt idx="1333">
                  <c:v>7.5070143750000025</c:v>
                </c:pt>
                <c:pt idx="1334">
                  <c:v>7.4791762500000001</c:v>
                </c:pt>
                <c:pt idx="1335">
                  <c:v>7.4513381250000004</c:v>
                </c:pt>
                <c:pt idx="1336">
                  <c:v>7.4235000000000015</c:v>
                </c:pt>
                <c:pt idx="1337">
                  <c:v>7.4142206250000022</c:v>
                </c:pt>
                <c:pt idx="1338">
                  <c:v>7.4049412500000003</c:v>
                </c:pt>
                <c:pt idx="1339">
                  <c:v>7.4049412500000003</c:v>
                </c:pt>
                <c:pt idx="1340">
                  <c:v>7.4049412500000003</c:v>
                </c:pt>
                <c:pt idx="1341">
                  <c:v>7.4142206250000022</c:v>
                </c:pt>
                <c:pt idx="1342">
                  <c:v>7.4235000000000015</c:v>
                </c:pt>
                <c:pt idx="1343">
                  <c:v>7.4606175000000023</c:v>
                </c:pt>
                <c:pt idx="1344">
                  <c:v>7.4977350000000005</c:v>
                </c:pt>
                <c:pt idx="1345">
                  <c:v>7.5348525000000022</c:v>
                </c:pt>
                <c:pt idx="1346">
                  <c:v>7.5626906250000019</c:v>
                </c:pt>
                <c:pt idx="1347">
                  <c:v>7.5719700000000003</c:v>
                </c:pt>
                <c:pt idx="1348">
                  <c:v>7.5719700000000003</c:v>
                </c:pt>
                <c:pt idx="1349">
                  <c:v>7.5534112500000017</c:v>
                </c:pt>
                <c:pt idx="1350">
                  <c:v>7.4884556250000021</c:v>
                </c:pt>
                <c:pt idx="1351">
                  <c:v>7.3863825000000016</c:v>
                </c:pt>
                <c:pt idx="1352">
                  <c:v>7.2564712500000015</c:v>
                </c:pt>
                <c:pt idx="1353">
                  <c:v>7.1265600000000013</c:v>
                </c:pt>
                <c:pt idx="1354">
                  <c:v>6.9873693750000001</c:v>
                </c:pt>
                <c:pt idx="1355">
                  <c:v>6.8481787500000015</c:v>
                </c:pt>
                <c:pt idx="1356">
                  <c:v>6.6904293749999999</c:v>
                </c:pt>
                <c:pt idx="1357">
                  <c:v>6.5141212500000014</c:v>
                </c:pt>
                <c:pt idx="1358">
                  <c:v>6.3285337500000018</c:v>
                </c:pt>
                <c:pt idx="1359">
                  <c:v>6.1336668750000012</c:v>
                </c:pt>
                <c:pt idx="1360">
                  <c:v>5.920241250000001</c:v>
                </c:pt>
                <c:pt idx="1361">
                  <c:v>5.716095000000001</c:v>
                </c:pt>
                <c:pt idx="1362">
                  <c:v>5.5861837500000009</c:v>
                </c:pt>
                <c:pt idx="1363">
                  <c:v>5.549066250000001</c:v>
                </c:pt>
                <c:pt idx="1364">
                  <c:v>5.6047425000000013</c:v>
                </c:pt>
                <c:pt idx="1365">
                  <c:v>5.7346537500000005</c:v>
                </c:pt>
                <c:pt idx="1366">
                  <c:v>5.8088887500000013</c:v>
                </c:pt>
                <c:pt idx="1367">
                  <c:v>5.8181681250000015</c:v>
                </c:pt>
                <c:pt idx="1368">
                  <c:v>5.7439331250000008</c:v>
                </c:pt>
                <c:pt idx="1369">
                  <c:v>5.5676250000000014</c:v>
                </c:pt>
                <c:pt idx="1370">
                  <c:v>5.4191550000000008</c:v>
                </c:pt>
                <c:pt idx="1371">
                  <c:v>5.3634787500000005</c:v>
                </c:pt>
                <c:pt idx="1372">
                  <c:v>5.3634787500000005</c:v>
                </c:pt>
                <c:pt idx="1373">
                  <c:v>5.3634787500000005</c:v>
                </c:pt>
                <c:pt idx="1374">
                  <c:v>5.3170818750000004</c:v>
                </c:pt>
                <c:pt idx="1375">
                  <c:v>5.2150087500000009</c:v>
                </c:pt>
                <c:pt idx="1376">
                  <c:v>5.0387006250000006</c:v>
                </c:pt>
                <c:pt idx="1377">
                  <c:v>4.7139225000000007</c:v>
                </c:pt>
                <c:pt idx="1378">
                  <c:v>4.2221156250000007</c:v>
                </c:pt>
                <c:pt idx="1379">
                  <c:v>3.7303087500000012</c:v>
                </c:pt>
                <c:pt idx="1380">
                  <c:v>3.2385018750000008</c:v>
                </c:pt>
                <c:pt idx="1381">
                  <c:v>2.7466950000000008</c:v>
                </c:pt>
                <c:pt idx="1382">
                  <c:v>2.5332693750000002</c:v>
                </c:pt>
                <c:pt idx="1383">
                  <c:v>2.7188568750000006</c:v>
                </c:pt>
                <c:pt idx="1384">
                  <c:v>3.0529143750000003</c:v>
                </c:pt>
                <c:pt idx="1385">
                  <c:v>3.3034575000000008</c:v>
                </c:pt>
                <c:pt idx="1386">
                  <c:v>3.4055306250000008</c:v>
                </c:pt>
                <c:pt idx="1387">
                  <c:v>3.4890450000000008</c:v>
                </c:pt>
                <c:pt idx="1388">
                  <c:v>3.6560737500000009</c:v>
                </c:pt>
                <c:pt idx="1389">
                  <c:v>3.9437343750000005</c:v>
                </c:pt>
                <c:pt idx="1390">
                  <c:v>4.3149093750000009</c:v>
                </c:pt>
                <c:pt idx="1391">
                  <c:v>4.6582462500000013</c:v>
                </c:pt>
                <c:pt idx="1392">
                  <c:v>4.8995100000000011</c:v>
                </c:pt>
                <c:pt idx="1393">
                  <c:v>5.0387006250000006</c:v>
                </c:pt>
                <c:pt idx="1394">
                  <c:v>5.0943768750000009</c:v>
                </c:pt>
                <c:pt idx="1395">
                  <c:v>5.0943768750000009</c:v>
                </c:pt>
                <c:pt idx="1396">
                  <c:v>5.0758181250000014</c:v>
                </c:pt>
                <c:pt idx="1397">
                  <c:v>5.0201418750000011</c:v>
                </c:pt>
                <c:pt idx="1398">
                  <c:v>4.9366275000000011</c:v>
                </c:pt>
                <c:pt idx="1399">
                  <c:v>4.8345543750000006</c:v>
                </c:pt>
                <c:pt idx="1400">
                  <c:v>4.7046431250000014</c:v>
                </c:pt>
                <c:pt idx="1401">
                  <c:v>4.5561731250000008</c:v>
                </c:pt>
                <c:pt idx="1402">
                  <c:v>4.398423750000001</c:v>
                </c:pt>
                <c:pt idx="1403">
                  <c:v>4.194277500000001</c:v>
                </c:pt>
                <c:pt idx="1404">
                  <c:v>3.8787787500000004</c:v>
                </c:pt>
                <c:pt idx="1405">
                  <c:v>3.3869718750000009</c:v>
                </c:pt>
                <c:pt idx="1406">
                  <c:v>2.8951650000000004</c:v>
                </c:pt>
                <c:pt idx="1407">
                  <c:v>2.5611075000000008</c:v>
                </c:pt>
                <c:pt idx="1408">
                  <c:v>2.4961518750000002</c:v>
                </c:pt>
                <c:pt idx="1409">
                  <c:v>2.5332693750000002</c:v>
                </c:pt>
                <c:pt idx="1410">
                  <c:v>2.5518281250000001</c:v>
                </c:pt>
                <c:pt idx="1411">
                  <c:v>2.5425487500000004</c:v>
                </c:pt>
                <c:pt idx="1412">
                  <c:v>2.5147106250000006</c:v>
                </c:pt>
                <c:pt idx="1413">
                  <c:v>2.4775931250000003</c:v>
                </c:pt>
                <c:pt idx="1414">
                  <c:v>2.4868725000000005</c:v>
                </c:pt>
                <c:pt idx="1415">
                  <c:v>2.6167837500000002</c:v>
                </c:pt>
                <c:pt idx="1416">
                  <c:v>2.8858856250000007</c:v>
                </c:pt>
                <c:pt idx="1417">
                  <c:v>3.2292225000000006</c:v>
                </c:pt>
                <c:pt idx="1418">
                  <c:v>3.5632800000000007</c:v>
                </c:pt>
                <c:pt idx="1419">
                  <c:v>3.7952643750000008</c:v>
                </c:pt>
                <c:pt idx="1420">
                  <c:v>3.8694993750000011</c:v>
                </c:pt>
                <c:pt idx="1421">
                  <c:v>3.7952643750000008</c:v>
                </c:pt>
                <c:pt idx="1422">
                  <c:v>3.554000625</c:v>
                </c:pt>
                <c:pt idx="1423">
                  <c:v>3.2756193750000007</c:v>
                </c:pt>
                <c:pt idx="1424">
                  <c:v>3.1828256250000004</c:v>
                </c:pt>
                <c:pt idx="1425">
                  <c:v>3.2106637500000006</c:v>
                </c:pt>
                <c:pt idx="1426">
                  <c:v>3.3684131250000005</c:v>
                </c:pt>
                <c:pt idx="1427">
                  <c:v>3.6653531250000002</c:v>
                </c:pt>
                <c:pt idx="1428">
                  <c:v>3.8787787500000004</c:v>
                </c:pt>
                <c:pt idx="1429">
                  <c:v>3.9437343750000005</c:v>
                </c:pt>
                <c:pt idx="1430">
                  <c:v>3.8880581250000001</c:v>
                </c:pt>
                <c:pt idx="1431">
                  <c:v>3.721029375000001</c:v>
                </c:pt>
                <c:pt idx="1432">
                  <c:v>3.3962512500000006</c:v>
                </c:pt>
                <c:pt idx="1433">
                  <c:v>2.9044443750000006</c:v>
                </c:pt>
                <c:pt idx="1434">
                  <c:v>2.4126375000000007</c:v>
                </c:pt>
                <c:pt idx="1435">
                  <c:v>1.9115512500000005</c:v>
                </c:pt>
                <c:pt idx="1436">
                  <c:v>1.7723606250000006</c:v>
                </c:pt>
                <c:pt idx="1437">
                  <c:v>1.8280368750000004</c:v>
                </c:pt>
                <c:pt idx="1438">
                  <c:v>1.9579481250000006</c:v>
                </c:pt>
                <c:pt idx="1439">
                  <c:v>2.0414625000000002</c:v>
                </c:pt>
                <c:pt idx="1440">
                  <c:v>2.0507418750000004</c:v>
                </c:pt>
                <c:pt idx="1441">
                  <c:v>1.9857862500000001</c:v>
                </c:pt>
                <c:pt idx="1442">
                  <c:v>1.8187575000000005</c:v>
                </c:pt>
                <c:pt idx="1443">
                  <c:v>1.6981256250000003</c:v>
                </c:pt>
                <c:pt idx="1444">
                  <c:v>1.6702875000000004</c:v>
                </c:pt>
                <c:pt idx="1445">
                  <c:v>1.6981256250000003</c:v>
                </c:pt>
                <c:pt idx="1446">
                  <c:v>1.7166843750000003</c:v>
                </c:pt>
                <c:pt idx="1447">
                  <c:v>1.6610081249999999</c:v>
                </c:pt>
                <c:pt idx="1448">
                  <c:v>1.3919062500000003</c:v>
                </c:pt>
                <c:pt idx="1449">
                  <c:v>0.91865812500000021</c:v>
                </c:pt>
                <c:pt idx="1450">
                  <c:v>0.42685125000000007</c:v>
                </c:pt>
                <c:pt idx="1451">
                  <c:v>0.11135250000000002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0.20414625000000006</c:v>
                </c:pt>
                <c:pt idx="1480">
                  <c:v>0.40829250000000011</c:v>
                </c:pt>
                <c:pt idx="1481">
                  <c:v>0.5846006250000001</c:v>
                </c:pt>
                <c:pt idx="1482">
                  <c:v>0.7330706250000002</c:v>
                </c:pt>
                <c:pt idx="1483">
                  <c:v>0.85370250000000014</c:v>
                </c:pt>
                <c:pt idx="1484">
                  <c:v>0.96505500000000022</c:v>
                </c:pt>
                <c:pt idx="1485">
                  <c:v>1.0671281250000002</c:v>
                </c:pt>
                <c:pt idx="1486">
                  <c:v>1.1970393750000003</c:v>
                </c:pt>
                <c:pt idx="1487">
                  <c:v>1.3640681250000002</c:v>
                </c:pt>
                <c:pt idx="1488">
                  <c:v>1.5774937500000004</c:v>
                </c:pt>
                <c:pt idx="1489">
                  <c:v>1.8373162500000004</c:v>
                </c:pt>
                <c:pt idx="1490">
                  <c:v>2.1435356250000006</c:v>
                </c:pt>
                <c:pt idx="1491">
                  <c:v>2.4775931250000003</c:v>
                </c:pt>
                <c:pt idx="1492">
                  <c:v>2.8302093750000004</c:v>
                </c:pt>
                <c:pt idx="1493">
                  <c:v>3.1642668750000009</c:v>
                </c:pt>
                <c:pt idx="1494">
                  <c:v>3.4797656250000006</c:v>
                </c:pt>
                <c:pt idx="1495">
                  <c:v>3.7674262500000011</c:v>
                </c:pt>
                <c:pt idx="1496">
                  <c:v>4.0179693750000007</c:v>
                </c:pt>
                <c:pt idx="1497">
                  <c:v>4.2406743750000011</c:v>
                </c:pt>
                <c:pt idx="1498">
                  <c:v>4.4262618750000007</c:v>
                </c:pt>
                <c:pt idx="1499">
                  <c:v>4.5747318750000003</c:v>
                </c:pt>
                <c:pt idx="1500">
                  <c:v>4.686084375000001</c:v>
                </c:pt>
                <c:pt idx="1501">
                  <c:v>4.7603193749999999</c:v>
                </c:pt>
                <c:pt idx="1502">
                  <c:v>4.8345543750000006</c:v>
                </c:pt>
                <c:pt idx="1503">
                  <c:v>4.8902306250000009</c:v>
                </c:pt>
                <c:pt idx="1504">
                  <c:v>4.9551862500000006</c:v>
                </c:pt>
                <c:pt idx="1505">
                  <c:v>5.0108625000000009</c:v>
                </c:pt>
                <c:pt idx="1506">
                  <c:v>5.057259375000001</c:v>
                </c:pt>
                <c:pt idx="1507">
                  <c:v>5.1036562500000002</c:v>
                </c:pt>
                <c:pt idx="1508">
                  <c:v>5.1593325000000014</c:v>
                </c:pt>
                <c:pt idx="1509">
                  <c:v>5.2242881250000002</c:v>
                </c:pt>
                <c:pt idx="1510">
                  <c:v>5.3078025000000011</c:v>
                </c:pt>
                <c:pt idx="1511">
                  <c:v>5.428434375000001</c:v>
                </c:pt>
                <c:pt idx="1512">
                  <c:v>5.5861837500000009</c:v>
                </c:pt>
                <c:pt idx="1513">
                  <c:v>5.7810506250000007</c:v>
                </c:pt>
                <c:pt idx="1514">
                  <c:v>6.003755625000001</c:v>
                </c:pt>
                <c:pt idx="1515">
                  <c:v>6.2264606250000005</c:v>
                </c:pt>
                <c:pt idx="1516">
                  <c:v>6.4213275000000012</c:v>
                </c:pt>
                <c:pt idx="1517">
                  <c:v>6.5605181250000015</c:v>
                </c:pt>
                <c:pt idx="1518">
                  <c:v>6.6718706250000022</c:v>
                </c:pt>
                <c:pt idx="1519">
                  <c:v>6.746105625000002</c:v>
                </c:pt>
                <c:pt idx="1520">
                  <c:v>6.8110612500000016</c:v>
                </c:pt>
                <c:pt idx="1521">
                  <c:v>6.8481787500000015</c:v>
                </c:pt>
                <c:pt idx="1522">
                  <c:v>6.8760168750000012</c:v>
                </c:pt>
                <c:pt idx="1523">
                  <c:v>6.866737500000001</c:v>
                </c:pt>
                <c:pt idx="1524">
                  <c:v>6.8296200000000011</c:v>
                </c:pt>
                <c:pt idx="1525">
                  <c:v>6.7275468750000016</c:v>
                </c:pt>
                <c:pt idx="1526">
                  <c:v>6.5697975000000008</c:v>
                </c:pt>
                <c:pt idx="1527">
                  <c:v>6.3656512500000009</c:v>
                </c:pt>
                <c:pt idx="1528">
                  <c:v>6.1429462500000014</c:v>
                </c:pt>
                <c:pt idx="1529">
                  <c:v>5.9388000000000014</c:v>
                </c:pt>
                <c:pt idx="1530">
                  <c:v>5.7717712500000014</c:v>
                </c:pt>
                <c:pt idx="1531">
                  <c:v>5.6511393750000005</c:v>
                </c:pt>
                <c:pt idx="1532">
                  <c:v>5.5861837500000009</c:v>
                </c:pt>
                <c:pt idx="1533">
                  <c:v>5.5676250000000014</c:v>
                </c:pt>
                <c:pt idx="1534">
                  <c:v>5.6047425000000013</c:v>
                </c:pt>
                <c:pt idx="1535">
                  <c:v>5.6975362500000006</c:v>
                </c:pt>
                <c:pt idx="1536">
                  <c:v>5.8645650000000016</c:v>
                </c:pt>
                <c:pt idx="1537">
                  <c:v>6.0872700000000011</c:v>
                </c:pt>
                <c:pt idx="1538">
                  <c:v>6.3470925000000014</c:v>
                </c:pt>
                <c:pt idx="1539">
                  <c:v>6.6440324999999998</c:v>
                </c:pt>
                <c:pt idx="1540">
                  <c:v>6.950251875000002</c:v>
                </c:pt>
                <c:pt idx="1541">
                  <c:v>7.2750300000000019</c:v>
                </c:pt>
                <c:pt idx="1542">
                  <c:v>7.5905287500000016</c:v>
                </c:pt>
                <c:pt idx="1543">
                  <c:v>7.8781893750000025</c:v>
                </c:pt>
                <c:pt idx="1544">
                  <c:v>8.1101737500000013</c:v>
                </c:pt>
                <c:pt idx="1545">
                  <c:v>8.2586437500000009</c:v>
                </c:pt>
                <c:pt idx="1546">
                  <c:v>8.3514375000000012</c:v>
                </c:pt>
                <c:pt idx="1547">
                  <c:v>8.4071137500000006</c:v>
                </c:pt>
                <c:pt idx="1548">
                  <c:v>8.4442312500000014</c:v>
                </c:pt>
                <c:pt idx="1549">
                  <c:v>8.4906281250000006</c:v>
                </c:pt>
                <c:pt idx="1550">
                  <c:v>8.5370250000000016</c:v>
                </c:pt>
                <c:pt idx="1551">
                  <c:v>8.6019806250000013</c:v>
                </c:pt>
                <c:pt idx="1552">
                  <c:v>8.6669362500000027</c:v>
                </c:pt>
                <c:pt idx="1553">
                  <c:v>8.7411712500000025</c:v>
                </c:pt>
                <c:pt idx="1554">
                  <c:v>8.8061268750000021</c:v>
                </c:pt>
                <c:pt idx="1555">
                  <c:v>8.880361875000002</c:v>
                </c:pt>
                <c:pt idx="1556">
                  <c:v>8.963876250000002</c:v>
                </c:pt>
                <c:pt idx="1557">
                  <c:v>9.0659493750000024</c:v>
                </c:pt>
                <c:pt idx="1558">
                  <c:v>9.1773018750000013</c:v>
                </c:pt>
                <c:pt idx="1559">
                  <c:v>9.3164925000000025</c:v>
                </c:pt>
                <c:pt idx="1560">
                  <c:v>9.4649625000000022</c:v>
                </c:pt>
                <c:pt idx="1561">
                  <c:v>9.6134325</c:v>
                </c:pt>
                <c:pt idx="1562">
                  <c:v>9.7619025000000015</c:v>
                </c:pt>
                <c:pt idx="1563">
                  <c:v>9.9103725000000011</c:v>
                </c:pt>
                <c:pt idx="1564">
                  <c:v>10.068121875000003</c:v>
                </c:pt>
                <c:pt idx="1565">
                  <c:v>10.225871250000003</c:v>
                </c:pt>
                <c:pt idx="1566">
                  <c:v>10.383620625000002</c:v>
                </c:pt>
                <c:pt idx="1567">
                  <c:v>10.550649375000001</c:v>
                </c:pt>
                <c:pt idx="1568">
                  <c:v>10.699119375000002</c:v>
                </c:pt>
                <c:pt idx="1569">
                  <c:v>10.838310000000002</c:v>
                </c:pt>
                <c:pt idx="1570">
                  <c:v>10.968221250000003</c:v>
                </c:pt>
                <c:pt idx="1571">
                  <c:v>11.088853125000002</c:v>
                </c:pt>
                <c:pt idx="1572">
                  <c:v>11.200205625000002</c:v>
                </c:pt>
                <c:pt idx="1573">
                  <c:v>11.302278750000001</c:v>
                </c:pt>
                <c:pt idx="1574">
                  <c:v>11.376513750000001</c:v>
                </c:pt>
                <c:pt idx="1575">
                  <c:v>11.432190000000002</c:v>
                </c:pt>
                <c:pt idx="1576">
                  <c:v>11.469307500000001</c:v>
                </c:pt>
                <c:pt idx="1577">
                  <c:v>11.478586875000003</c:v>
                </c:pt>
                <c:pt idx="1578">
                  <c:v>11.469307500000001</c:v>
                </c:pt>
                <c:pt idx="1579">
                  <c:v>11.441469375000002</c:v>
                </c:pt>
                <c:pt idx="1580">
                  <c:v>11.413631250000002</c:v>
                </c:pt>
                <c:pt idx="1581">
                  <c:v>11.367234375000002</c:v>
                </c:pt>
                <c:pt idx="1582">
                  <c:v>11.330116875000002</c:v>
                </c:pt>
                <c:pt idx="1583">
                  <c:v>11.274440625000002</c:v>
                </c:pt>
                <c:pt idx="1584">
                  <c:v>11.209485000000003</c:v>
                </c:pt>
                <c:pt idx="1585">
                  <c:v>11.135250000000003</c:v>
                </c:pt>
                <c:pt idx="1586">
                  <c:v>11.051735625000001</c:v>
                </c:pt>
                <c:pt idx="1587">
                  <c:v>10.958941875000001</c:v>
                </c:pt>
                <c:pt idx="1588">
                  <c:v>10.866148125000002</c:v>
                </c:pt>
                <c:pt idx="1589">
                  <c:v>10.782633750000002</c:v>
                </c:pt>
                <c:pt idx="1590">
                  <c:v>10.717678125000003</c:v>
                </c:pt>
                <c:pt idx="1591">
                  <c:v>10.662001875000003</c:v>
                </c:pt>
                <c:pt idx="1592">
                  <c:v>10.624884375000001</c:v>
                </c:pt>
                <c:pt idx="1593">
                  <c:v>10.587766875000002</c:v>
                </c:pt>
                <c:pt idx="1594">
                  <c:v>10.569208125000003</c:v>
                </c:pt>
                <c:pt idx="1595">
                  <c:v>10.550649375000001</c:v>
                </c:pt>
                <c:pt idx="1596">
                  <c:v>10.513531875000002</c:v>
                </c:pt>
                <c:pt idx="1597">
                  <c:v>10.476414375000003</c:v>
                </c:pt>
                <c:pt idx="1598">
                  <c:v>10.411458750000003</c:v>
                </c:pt>
                <c:pt idx="1599">
                  <c:v>10.337223750000003</c:v>
                </c:pt>
                <c:pt idx="1600">
                  <c:v>10.253709375000001</c:v>
                </c:pt>
                <c:pt idx="1601">
                  <c:v>10.160915625000001</c:v>
                </c:pt>
                <c:pt idx="1602">
                  <c:v>10.068121875000003</c:v>
                </c:pt>
                <c:pt idx="1603">
                  <c:v>9.9938868750000029</c:v>
                </c:pt>
                <c:pt idx="1604">
                  <c:v>9.938210625</c:v>
                </c:pt>
                <c:pt idx="1605">
                  <c:v>9.8918137500000007</c:v>
                </c:pt>
                <c:pt idx="1606">
                  <c:v>9.8732550000000021</c:v>
                </c:pt>
                <c:pt idx="1607">
                  <c:v>9.8546962500000017</c:v>
                </c:pt>
                <c:pt idx="1608">
                  <c:v>9.8546962500000017</c:v>
                </c:pt>
                <c:pt idx="1609">
                  <c:v>9.8546962500000017</c:v>
                </c:pt>
                <c:pt idx="1610">
                  <c:v>9.8732550000000021</c:v>
                </c:pt>
                <c:pt idx="1611">
                  <c:v>9.8825343750000023</c:v>
                </c:pt>
                <c:pt idx="1612">
                  <c:v>9.9103725000000011</c:v>
                </c:pt>
                <c:pt idx="1613">
                  <c:v>9.9474900000000019</c:v>
                </c:pt>
                <c:pt idx="1614">
                  <c:v>10.003166250000001</c:v>
                </c:pt>
                <c:pt idx="1615">
                  <c:v>10.068121875000003</c:v>
                </c:pt>
                <c:pt idx="1616">
                  <c:v>10.151636250000003</c:v>
                </c:pt>
                <c:pt idx="1617">
                  <c:v>10.253709375000001</c:v>
                </c:pt>
                <c:pt idx="1618">
                  <c:v>10.365061875000002</c:v>
                </c:pt>
                <c:pt idx="1619">
                  <c:v>10.485693750000003</c:v>
                </c:pt>
                <c:pt idx="1620">
                  <c:v>10.587766875000002</c:v>
                </c:pt>
                <c:pt idx="1621">
                  <c:v>10.680560625000002</c:v>
                </c:pt>
                <c:pt idx="1622">
                  <c:v>10.754795625000002</c:v>
                </c:pt>
                <c:pt idx="1623">
                  <c:v>10.810471875000001</c:v>
                </c:pt>
                <c:pt idx="1624">
                  <c:v>10.829030625000001</c:v>
                </c:pt>
                <c:pt idx="1625">
                  <c:v>10.819751250000001</c:v>
                </c:pt>
                <c:pt idx="1626">
                  <c:v>10.782633750000002</c:v>
                </c:pt>
                <c:pt idx="1627">
                  <c:v>10.689840000000002</c:v>
                </c:pt>
                <c:pt idx="1628">
                  <c:v>10.559928750000001</c:v>
                </c:pt>
                <c:pt idx="1629">
                  <c:v>10.392900000000003</c:v>
                </c:pt>
                <c:pt idx="1630">
                  <c:v>10.216591875000001</c:v>
                </c:pt>
                <c:pt idx="1631">
                  <c:v>10.049563125000002</c:v>
                </c:pt>
                <c:pt idx="1632">
                  <c:v>9.9289312500000015</c:v>
                </c:pt>
                <c:pt idx="1633">
                  <c:v>9.8454168750000015</c:v>
                </c:pt>
                <c:pt idx="1634">
                  <c:v>9.8175787500000009</c:v>
                </c:pt>
                <c:pt idx="1635">
                  <c:v>9.8082993750000025</c:v>
                </c:pt>
                <c:pt idx="1636">
                  <c:v>9.8082993750000025</c:v>
                </c:pt>
                <c:pt idx="1637">
                  <c:v>9.7990200000000023</c:v>
                </c:pt>
                <c:pt idx="1638">
                  <c:v>9.7711818750000017</c:v>
                </c:pt>
                <c:pt idx="1639">
                  <c:v>9.7340643750000027</c:v>
                </c:pt>
                <c:pt idx="1640">
                  <c:v>9.6876675000000017</c:v>
                </c:pt>
                <c:pt idx="1641">
                  <c:v>9.6505500000000026</c:v>
                </c:pt>
                <c:pt idx="1642">
                  <c:v>9.6319912500000022</c:v>
                </c:pt>
                <c:pt idx="1643">
                  <c:v>9.6412706250000024</c:v>
                </c:pt>
                <c:pt idx="1644">
                  <c:v>9.6876675000000017</c:v>
                </c:pt>
                <c:pt idx="1645">
                  <c:v>9.7526231250000013</c:v>
                </c:pt>
                <c:pt idx="1646">
                  <c:v>9.8454168750000015</c:v>
                </c:pt>
                <c:pt idx="1647">
                  <c:v>9.9474900000000019</c:v>
                </c:pt>
                <c:pt idx="1648">
                  <c:v>10.068121875000003</c:v>
                </c:pt>
                <c:pt idx="1649">
                  <c:v>10.198033125000002</c:v>
                </c:pt>
                <c:pt idx="1650">
                  <c:v>10.327944375000001</c:v>
                </c:pt>
                <c:pt idx="1651">
                  <c:v>10.457855625000002</c:v>
                </c:pt>
                <c:pt idx="1652">
                  <c:v>10.569208125000003</c:v>
                </c:pt>
                <c:pt idx="1653">
                  <c:v>10.671281250000002</c:v>
                </c:pt>
                <c:pt idx="1654">
                  <c:v>10.764075000000002</c:v>
                </c:pt>
                <c:pt idx="1655">
                  <c:v>10.838310000000002</c:v>
                </c:pt>
                <c:pt idx="1656">
                  <c:v>10.912545000000001</c:v>
                </c:pt>
                <c:pt idx="1657">
                  <c:v>10.986780000000003</c:v>
                </c:pt>
                <c:pt idx="1658">
                  <c:v>11.061015000000003</c:v>
                </c:pt>
                <c:pt idx="1659">
                  <c:v>11.135250000000003</c:v>
                </c:pt>
                <c:pt idx="1660">
                  <c:v>11.209485000000003</c:v>
                </c:pt>
                <c:pt idx="1661">
                  <c:v>11.283720000000002</c:v>
                </c:pt>
                <c:pt idx="1662">
                  <c:v>11.348675625000002</c:v>
                </c:pt>
                <c:pt idx="1663">
                  <c:v>11.422910625000002</c:v>
                </c:pt>
                <c:pt idx="1664">
                  <c:v>11.487866250000002</c:v>
                </c:pt>
                <c:pt idx="1665">
                  <c:v>11.543542500000003</c:v>
                </c:pt>
                <c:pt idx="1666">
                  <c:v>11.599218750000002</c:v>
                </c:pt>
                <c:pt idx="1667">
                  <c:v>11.636336250000003</c:v>
                </c:pt>
                <c:pt idx="1668">
                  <c:v>11.673453750000002</c:v>
                </c:pt>
                <c:pt idx="1669">
                  <c:v>11.701291875000003</c:v>
                </c:pt>
                <c:pt idx="1670">
                  <c:v>11.729130000000003</c:v>
                </c:pt>
                <c:pt idx="1671">
                  <c:v>11.747688750000002</c:v>
                </c:pt>
                <c:pt idx="1672">
                  <c:v>11.756968125000002</c:v>
                </c:pt>
                <c:pt idx="1673">
                  <c:v>11.766247500000002</c:v>
                </c:pt>
                <c:pt idx="1674">
                  <c:v>11.775526875000002</c:v>
                </c:pt>
                <c:pt idx="1675">
                  <c:v>11.775526875000002</c:v>
                </c:pt>
                <c:pt idx="1676">
                  <c:v>11.775526875000002</c:v>
                </c:pt>
                <c:pt idx="1677">
                  <c:v>11.766247500000002</c:v>
                </c:pt>
                <c:pt idx="1678">
                  <c:v>11.747688750000002</c:v>
                </c:pt>
                <c:pt idx="1679">
                  <c:v>11.719850625000001</c:v>
                </c:pt>
                <c:pt idx="1680">
                  <c:v>11.692012500000002</c:v>
                </c:pt>
                <c:pt idx="1681">
                  <c:v>11.664174375000002</c:v>
                </c:pt>
                <c:pt idx="1682">
                  <c:v>11.654895000000002</c:v>
                </c:pt>
                <c:pt idx="1683">
                  <c:v>11.654895000000002</c:v>
                </c:pt>
                <c:pt idx="1684">
                  <c:v>11.673453750000002</c:v>
                </c:pt>
                <c:pt idx="1685">
                  <c:v>11.710571250000003</c:v>
                </c:pt>
                <c:pt idx="1686">
                  <c:v>11.747688750000002</c:v>
                </c:pt>
                <c:pt idx="1687">
                  <c:v>11.784806250000003</c:v>
                </c:pt>
                <c:pt idx="1688">
                  <c:v>11.821923750000003</c:v>
                </c:pt>
                <c:pt idx="1689">
                  <c:v>11.840482500000002</c:v>
                </c:pt>
                <c:pt idx="1690">
                  <c:v>11.859041250000002</c:v>
                </c:pt>
                <c:pt idx="1691">
                  <c:v>11.868320625000003</c:v>
                </c:pt>
                <c:pt idx="1692">
                  <c:v>11.877600000000003</c:v>
                </c:pt>
                <c:pt idx="1693">
                  <c:v>11.886879375000001</c:v>
                </c:pt>
                <c:pt idx="1694">
                  <c:v>11.896158750000001</c:v>
                </c:pt>
                <c:pt idx="1695">
                  <c:v>11.905438125000003</c:v>
                </c:pt>
                <c:pt idx="1696">
                  <c:v>11.914717500000002</c:v>
                </c:pt>
                <c:pt idx="1697">
                  <c:v>11.923996875000002</c:v>
                </c:pt>
                <c:pt idx="1698">
                  <c:v>11.933276250000002</c:v>
                </c:pt>
                <c:pt idx="1699">
                  <c:v>11.933276250000002</c:v>
                </c:pt>
                <c:pt idx="1700">
                  <c:v>11.923996875000002</c:v>
                </c:pt>
                <c:pt idx="1701">
                  <c:v>11.905438125000003</c:v>
                </c:pt>
                <c:pt idx="1702">
                  <c:v>11.886879375000001</c:v>
                </c:pt>
                <c:pt idx="1703">
                  <c:v>11.868320625000003</c:v>
                </c:pt>
                <c:pt idx="1704">
                  <c:v>11.840482500000002</c:v>
                </c:pt>
                <c:pt idx="1705">
                  <c:v>11.821923750000003</c:v>
                </c:pt>
                <c:pt idx="1706">
                  <c:v>11.803365000000003</c:v>
                </c:pt>
                <c:pt idx="1707">
                  <c:v>11.784806250000003</c:v>
                </c:pt>
                <c:pt idx="1708">
                  <c:v>11.775526875000002</c:v>
                </c:pt>
                <c:pt idx="1709">
                  <c:v>11.766247500000002</c:v>
                </c:pt>
                <c:pt idx="1710">
                  <c:v>11.756968125000002</c:v>
                </c:pt>
                <c:pt idx="1711">
                  <c:v>11.766247500000002</c:v>
                </c:pt>
                <c:pt idx="1712">
                  <c:v>11.775526875000002</c:v>
                </c:pt>
                <c:pt idx="1713">
                  <c:v>11.794085625000001</c:v>
                </c:pt>
                <c:pt idx="1714">
                  <c:v>11.821923750000003</c:v>
                </c:pt>
                <c:pt idx="1715">
                  <c:v>11.849761875000002</c:v>
                </c:pt>
                <c:pt idx="1716">
                  <c:v>11.886879375000001</c:v>
                </c:pt>
                <c:pt idx="1717">
                  <c:v>11.923996875000002</c:v>
                </c:pt>
                <c:pt idx="1718">
                  <c:v>11.970393750000003</c:v>
                </c:pt>
                <c:pt idx="1719">
                  <c:v>12.016790625000002</c:v>
                </c:pt>
                <c:pt idx="1720">
                  <c:v>12.072466875000002</c:v>
                </c:pt>
                <c:pt idx="1721">
                  <c:v>12.118863750000003</c:v>
                </c:pt>
                <c:pt idx="1722">
                  <c:v>12.155981250000002</c:v>
                </c:pt>
                <c:pt idx="1723">
                  <c:v>12.174540000000002</c:v>
                </c:pt>
                <c:pt idx="1724">
                  <c:v>12.183819375000002</c:v>
                </c:pt>
                <c:pt idx="1725">
                  <c:v>12.174540000000002</c:v>
                </c:pt>
                <c:pt idx="1726">
                  <c:v>12.128143125000001</c:v>
                </c:pt>
                <c:pt idx="1727">
                  <c:v>12.044628750000003</c:v>
                </c:pt>
                <c:pt idx="1728">
                  <c:v>11.914717500000002</c:v>
                </c:pt>
                <c:pt idx="1729">
                  <c:v>11.738409375000002</c:v>
                </c:pt>
                <c:pt idx="1730">
                  <c:v>11.515704375000002</c:v>
                </c:pt>
                <c:pt idx="1731">
                  <c:v>11.283720000000002</c:v>
                </c:pt>
                <c:pt idx="1732">
                  <c:v>11.042456250000003</c:v>
                </c:pt>
                <c:pt idx="1733">
                  <c:v>10.810471875000001</c:v>
                </c:pt>
                <c:pt idx="1734">
                  <c:v>10.587766875000002</c:v>
                </c:pt>
                <c:pt idx="1735">
                  <c:v>10.374341250000001</c:v>
                </c:pt>
                <c:pt idx="1736">
                  <c:v>10.160915625000001</c:v>
                </c:pt>
                <c:pt idx="1737">
                  <c:v>9.938210625</c:v>
                </c:pt>
                <c:pt idx="1738">
                  <c:v>9.7247850000000025</c:v>
                </c:pt>
                <c:pt idx="1739">
                  <c:v>9.5113593750000014</c:v>
                </c:pt>
                <c:pt idx="1740">
                  <c:v>9.3164925000000025</c:v>
                </c:pt>
                <c:pt idx="1741">
                  <c:v>9.1494637500000007</c:v>
                </c:pt>
                <c:pt idx="1742">
                  <c:v>9.0195525000000014</c:v>
                </c:pt>
                <c:pt idx="1743">
                  <c:v>8.8989206250000024</c:v>
                </c:pt>
                <c:pt idx="1744">
                  <c:v>8.7968475000000019</c:v>
                </c:pt>
                <c:pt idx="1745">
                  <c:v>8.7040537500000017</c:v>
                </c:pt>
                <c:pt idx="1746">
                  <c:v>8.6112600000000015</c:v>
                </c:pt>
                <c:pt idx="1747">
                  <c:v>8.5184662500000012</c:v>
                </c:pt>
                <c:pt idx="1748">
                  <c:v>8.4442312500000014</c:v>
                </c:pt>
                <c:pt idx="1749">
                  <c:v>8.3699962500000016</c:v>
                </c:pt>
                <c:pt idx="1750">
                  <c:v>8.3143200000000004</c:v>
                </c:pt>
                <c:pt idx="1751">
                  <c:v>8.2679231250000011</c:v>
                </c:pt>
                <c:pt idx="1752">
                  <c:v>8.2215262500000001</c:v>
                </c:pt>
                <c:pt idx="1753">
                  <c:v>8.1751293750000009</c:v>
                </c:pt>
                <c:pt idx="1754">
                  <c:v>8.1287325000000017</c:v>
                </c:pt>
                <c:pt idx="1755">
                  <c:v>8.0823356250000007</c:v>
                </c:pt>
                <c:pt idx="1756">
                  <c:v>8.0359387500000015</c:v>
                </c:pt>
                <c:pt idx="1757">
                  <c:v>7.9895418750000005</c:v>
                </c:pt>
                <c:pt idx="1758">
                  <c:v>7.9338656250000019</c:v>
                </c:pt>
                <c:pt idx="1759">
                  <c:v>7.8874687500000009</c:v>
                </c:pt>
                <c:pt idx="1760">
                  <c:v>7.8317925000000024</c:v>
                </c:pt>
                <c:pt idx="1761">
                  <c:v>7.7761162500000003</c:v>
                </c:pt>
                <c:pt idx="1762">
                  <c:v>7.7204400000000017</c:v>
                </c:pt>
                <c:pt idx="1763">
                  <c:v>7.6647637500000005</c:v>
                </c:pt>
                <c:pt idx="1764">
                  <c:v>7.609087500000002</c:v>
                </c:pt>
                <c:pt idx="1765">
                  <c:v>7.5441318750000006</c:v>
                </c:pt>
                <c:pt idx="1766">
                  <c:v>7.4606175000000023</c:v>
                </c:pt>
                <c:pt idx="1767">
                  <c:v>7.3399856250000015</c:v>
                </c:pt>
                <c:pt idx="1768">
                  <c:v>7.1822362500000017</c:v>
                </c:pt>
                <c:pt idx="1769">
                  <c:v>6.9688106250000015</c:v>
                </c:pt>
                <c:pt idx="1770">
                  <c:v>6.7089881250000012</c:v>
                </c:pt>
                <c:pt idx="1771">
                  <c:v>6.412048125000001</c:v>
                </c:pt>
                <c:pt idx="1772">
                  <c:v>6.1151081250000017</c:v>
                </c:pt>
                <c:pt idx="1773">
                  <c:v>5.8181681250000015</c:v>
                </c:pt>
                <c:pt idx="1774">
                  <c:v>5.5397868750000008</c:v>
                </c:pt>
                <c:pt idx="1775">
                  <c:v>5.2892437500000007</c:v>
                </c:pt>
                <c:pt idx="1776">
                  <c:v>5.0665387500000003</c:v>
                </c:pt>
                <c:pt idx="1777">
                  <c:v>4.8438337500000008</c:v>
                </c:pt>
                <c:pt idx="1778">
                  <c:v>4.6118493750000011</c:v>
                </c:pt>
                <c:pt idx="1779">
                  <c:v>4.3427475000000006</c:v>
                </c:pt>
                <c:pt idx="1780">
                  <c:v>4.0365281250000002</c:v>
                </c:pt>
                <c:pt idx="1781">
                  <c:v>3.7024706250000001</c:v>
                </c:pt>
                <c:pt idx="1782">
                  <c:v>3.3776925000000007</c:v>
                </c:pt>
                <c:pt idx="1783">
                  <c:v>3.0807525000000009</c:v>
                </c:pt>
                <c:pt idx="1784">
                  <c:v>2.8302093750000004</c:v>
                </c:pt>
                <c:pt idx="1785">
                  <c:v>2.6260631250000004</c:v>
                </c:pt>
                <c:pt idx="1786">
                  <c:v>2.4404756250000004</c:v>
                </c:pt>
                <c:pt idx="1787">
                  <c:v>2.2641675000000001</c:v>
                </c:pt>
                <c:pt idx="1788">
                  <c:v>2.0878593750000003</c:v>
                </c:pt>
                <c:pt idx="1789">
                  <c:v>1.9022718750000005</c:v>
                </c:pt>
                <c:pt idx="1790">
                  <c:v>1.6888462500000003</c:v>
                </c:pt>
                <c:pt idx="1791">
                  <c:v>1.4383031250000002</c:v>
                </c:pt>
                <c:pt idx="1792">
                  <c:v>1.1413631250000003</c:v>
                </c:pt>
                <c:pt idx="1793">
                  <c:v>0.80730562500000014</c:v>
                </c:pt>
                <c:pt idx="1794">
                  <c:v>0.48252750000000011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23-4867-9BAE-4A2AEB4560B0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WLTC_class_3!$K$8:$K$1808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64.722222222222229</c:v>
                </c:pt>
                <c:pt idx="12">
                  <c:v>550.13888888888891</c:v>
                </c:pt>
                <c:pt idx="13">
                  <c:v>1682.7777777777778</c:v>
                </c:pt>
                <c:pt idx="14">
                  <c:v>2653.6111111111113</c:v>
                </c:pt>
                <c:pt idx="15">
                  <c:v>2491.8055555555557</c:v>
                </c:pt>
                <c:pt idx="16">
                  <c:v>2265.2777777777774</c:v>
                </c:pt>
                <c:pt idx="17">
                  <c:v>2783.0555555555557</c:v>
                </c:pt>
                <c:pt idx="18">
                  <c:v>2944.8611111111113</c:v>
                </c:pt>
                <c:pt idx="19">
                  <c:v>1876.9444444444446</c:v>
                </c:pt>
                <c:pt idx="20">
                  <c:v>679.58333333333371</c:v>
                </c:pt>
                <c:pt idx="21">
                  <c:v>258.88888888888908</c:v>
                </c:pt>
                <c:pt idx="22">
                  <c:v>226.52777777777754</c:v>
                </c:pt>
                <c:pt idx="23">
                  <c:v>258.88888888888908</c:v>
                </c:pt>
                <c:pt idx="24">
                  <c:v>647.22222222222229</c:v>
                </c:pt>
                <c:pt idx="25">
                  <c:v>906.11111111111018</c:v>
                </c:pt>
                <c:pt idx="26">
                  <c:v>1067.916666666667</c:v>
                </c:pt>
                <c:pt idx="27">
                  <c:v>1520.9722222222231</c:v>
                </c:pt>
                <c:pt idx="28">
                  <c:v>1618.0555555555554</c:v>
                </c:pt>
                <c:pt idx="29">
                  <c:v>1520.9722222222208</c:v>
                </c:pt>
                <c:pt idx="30">
                  <c:v>1100.2777777777771</c:v>
                </c:pt>
                <c:pt idx="31">
                  <c:v>647.22222222222229</c:v>
                </c:pt>
                <c:pt idx="32">
                  <c:v>453.05555555555509</c:v>
                </c:pt>
                <c:pt idx="33">
                  <c:v>355.97222222222268</c:v>
                </c:pt>
                <c:pt idx="34">
                  <c:v>194.16666666666711</c:v>
                </c:pt>
                <c:pt idx="35">
                  <c:v>-64.72222222222085</c:v>
                </c:pt>
                <c:pt idx="36">
                  <c:v>-582.49999999999909</c:v>
                </c:pt>
                <c:pt idx="37">
                  <c:v>-1391.527777777779</c:v>
                </c:pt>
                <c:pt idx="38">
                  <c:v>-1844.5833333333344</c:v>
                </c:pt>
                <c:pt idx="39">
                  <c:v>-1715.138888888888</c:v>
                </c:pt>
                <c:pt idx="40">
                  <c:v>-1520.9722222222231</c:v>
                </c:pt>
                <c:pt idx="41">
                  <c:v>-1812.2222222222224</c:v>
                </c:pt>
                <c:pt idx="42">
                  <c:v>-2329.9999999999986</c:v>
                </c:pt>
                <c:pt idx="43">
                  <c:v>-2200.5555555555557</c:v>
                </c:pt>
                <c:pt idx="44">
                  <c:v>-1359.1666666666674</c:v>
                </c:pt>
                <c:pt idx="45">
                  <c:v>-582.50000000000023</c:v>
                </c:pt>
                <c:pt idx="46">
                  <c:v>-453.05555555555509</c:v>
                </c:pt>
                <c:pt idx="47">
                  <c:v>-647.22222222222229</c:v>
                </c:pt>
                <c:pt idx="48">
                  <c:v>-550.13888888888857</c:v>
                </c:pt>
                <c:pt idx="49">
                  <c:v>-194.16666666666598</c:v>
                </c:pt>
                <c:pt idx="50">
                  <c:v>-129.44444444444514</c:v>
                </c:pt>
                <c:pt idx="51">
                  <c:v>-679.58333333333371</c:v>
                </c:pt>
                <c:pt idx="52">
                  <c:v>-1391.5277777777776</c:v>
                </c:pt>
                <c:pt idx="53">
                  <c:v>-1164.9999999999998</c:v>
                </c:pt>
                <c:pt idx="54">
                  <c:v>-355.97222222222211</c:v>
                </c:pt>
                <c:pt idx="55">
                  <c:v>-32.361111111110993</c:v>
                </c:pt>
                <c:pt idx="56">
                  <c:v>0</c:v>
                </c:pt>
                <c:pt idx="57">
                  <c:v>97.083333333333556</c:v>
                </c:pt>
                <c:pt idx="58">
                  <c:v>194.16666666666657</c:v>
                </c:pt>
                <c:pt idx="59">
                  <c:v>776.66666666666629</c:v>
                </c:pt>
                <c:pt idx="60">
                  <c:v>873.75000000000023</c:v>
                </c:pt>
                <c:pt idx="61">
                  <c:v>388.33333333333371</c:v>
                </c:pt>
                <c:pt idx="62">
                  <c:v>291.24999999999955</c:v>
                </c:pt>
                <c:pt idx="63">
                  <c:v>388.33333333333371</c:v>
                </c:pt>
                <c:pt idx="64">
                  <c:v>517.77777777777817</c:v>
                </c:pt>
                <c:pt idx="65">
                  <c:v>323.61111111111114</c:v>
                </c:pt>
                <c:pt idx="66">
                  <c:v>194.16666666666598</c:v>
                </c:pt>
                <c:pt idx="67">
                  <c:v>711.94444444444423</c:v>
                </c:pt>
                <c:pt idx="68">
                  <c:v>1553.3333333333335</c:v>
                </c:pt>
                <c:pt idx="69">
                  <c:v>2006.3888888888885</c:v>
                </c:pt>
                <c:pt idx="70">
                  <c:v>2135.8333333333339</c:v>
                </c:pt>
                <c:pt idx="71">
                  <c:v>1974.0277777777783</c:v>
                </c:pt>
                <c:pt idx="72">
                  <c:v>1488.6111111111104</c:v>
                </c:pt>
                <c:pt idx="73">
                  <c:v>938.47222222222172</c:v>
                </c:pt>
                <c:pt idx="74">
                  <c:v>647.22222222222229</c:v>
                </c:pt>
                <c:pt idx="75">
                  <c:v>614.86111111111063</c:v>
                </c:pt>
                <c:pt idx="76">
                  <c:v>679.58333333333371</c:v>
                </c:pt>
                <c:pt idx="77">
                  <c:v>614.86111111111063</c:v>
                </c:pt>
                <c:pt idx="78">
                  <c:v>323.61111111111114</c:v>
                </c:pt>
                <c:pt idx="79">
                  <c:v>-97.083333333332405</c:v>
                </c:pt>
                <c:pt idx="80">
                  <c:v>-323.61111111111114</c:v>
                </c:pt>
                <c:pt idx="81">
                  <c:v>-550.13888888888982</c:v>
                </c:pt>
                <c:pt idx="82">
                  <c:v>-485.41666666666663</c:v>
                </c:pt>
                <c:pt idx="83">
                  <c:v>-194.16666666666481</c:v>
                </c:pt>
                <c:pt idx="84">
                  <c:v>-355.97222222222268</c:v>
                </c:pt>
                <c:pt idx="85">
                  <c:v>-453.05555555555736</c:v>
                </c:pt>
                <c:pt idx="86">
                  <c:v>-420.69444444444355</c:v>
                </c:pt>
                <c:pt idx="87">
                  <c:v>-355.97222222222035</c:v>
                </c:pt>
                <c:pt idx="88">
                  <c:v>-873.75000000000091</c:v>
                </c:pt>
                <c:pt idx="89">
                  <c:v>-2232.9166666666674</c:v>
                </c:pt>
                <c:pt idx="90">
                  <c:v>-3203.7499999999995</c:v>
                </c:pt>
                <c:pt idx="91">
                  <c:v>-3333.1944444444443</c:v>
                </c:pt>
                <c:pt idx="92">
                  <c:v>-2524.166666666667</c:v>
                </c:pt>
                <c:pt idx="93">
                  <c:v>-1618.0555555555554</c:v>
                </c:pt>
                <c:pt idx="94">
                  <c:v>-1650.4166666666665</c:v>
                </c:pt>
                <c:pt idx="95">
                  <c:v>-2006.3888888888889</c:v>
                </c:pt>
                <c:pt idx="96">
                  <c:v>-1779.8611111111111</c:v>
                </c:pt>
                <c:pt idx="97">
                  <c:v>-1164.9999999999998</c:v>
                </c:pt>
                <c:pt idx="98">
                  <c:v>-1165</c:v>
                </c:pt>
                <c:pt idx="99">
                  <c:v>-711.94444444444446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64.722222222222229</c:v>
                </c:pt>
                <c:pt idx="138">
                  <c:v>614.86111111111109</c:v>
                </c:pt>
                <c:pt idx="139">
                  <c:v>1909.3055555555552</c:v>
                </c:pt>
                <c:pt idx="140">
                  <c:v>3171.3888888888887</c:v>
                </c:pt>
                <c:pt idx="141">
                  <c:v>3333.1944444444439</c:v>
                </c:pt>
                <c:pt idx="142">
                  <c:v>2329.9999999999995</c:v>
                </c:pt>
                <c:pt idx="143">
                  <c:v>1132.6388888888889</c:v>
                </c:pt>
                <c:pt idx="144">
                  <c:v>614.86111111111177</c:v>
                </c:pt>
                <c:pt idx="145">
                  <c:v>938.47222222222285</c:v>
                </c:pt>
                <c:pt idx="146">
                  <c:v>1488.6111111111104</c:v>
                </c:pt>
                <c:pt idx="147">
                  <c:v>1585.6944444444439</c:v>
                </c:pt>
                <c:pt idx="148">
                  <c:v>1229.7222222222224</c:v>
                </c:pt>
                <c:pt idx="149">
                  <c:v>679.58333333333371</c:v>
                </c:pt>
                <c:pt idx="150">
                  <c:v>64.722222222221987</c:v>
                </c:pt>
                <c:pt idx="151">
                  <c:v>-841.38888888888937</c:v>
                </c:pt>
                <c:pt idx="152">
                  <c:v>-2200.5555555555543</c:v>
                </c:pt>
                <c:pt idx="153">
                  <c:v>-3203.7499999999995</c:v>
                </c:pt>
                <c:pt idx="154">
                  <c:v>-3009.5833333333335</c:v>
                </c:pt>
                <c:pt idx="155">
                  <c:v>-1715.1388888888889</c:v>
                </c:pt>
                <c:pt idx="156">
                  <c:v>-226.52777777777811</c:v>
                </c:pt>
                <c:pt idx="157">
                  <c:v>679.58333333333326</c:v>
                </c:pt>
                <c:pt idx="158">
                  <c:v>1488.6111111111111</c:v>
                </c:pt>
                <c:pt idx="159">
                  <c:v>1941.6666666666672</c:v>
                </c:pt>
                <c:pt idx="160">
                  <c:v>2006.3888888888885</c:v>
                </c:pt>
                <c:pt idx="161">
                  <c:v>1747.4999999999995</c:v>
                </c:pt>
                <c:pt idx="162">
                  <c:v>1359.1666666666674</c:v>
                </c:pt>
                <c:pt idx="163">
                  <c:v>1294.4444444444446</c:v>
                </c:pt>
                <c:pt idx="164">
                  <c:v>1132.6388888888889</c:v>
                </c:pt>
                <c:pt idx="165">
                  <c:v>841.38888888888937</c:v>
                </c:pt>
                <c:pt idx="166">
                  <c:v>679.58333333333371</c:v>
                </c:pt>
                <c:pt idx="167">
                  <c:v>1003.1944444444449</c:v>
                </c:pt>
                <c:pt idx="168">
                  <c:v>1294.4444444444446</c:v>
                </c:pt>
                <c:pt idx="169">
                  <c:v>906.11111111111018</c:v>
                </c:pt>
                <c:pt idx="170">
                  <c:v>64.72222222222085</c:v>
                </c:pt>
                <c:pt idx="171">
                  <c:v>-938.47222222222172</c:v>
                </c:pt>
                <c:pt idx="172">
                  <c:v>-2071.1111111111104</c:v>
                </c:pt>
                <c:pt idx="173">
                  <c:v>-2588.8888888888891</c:v>
                </c:pt>
                <c:pt idx="174">
                  <c:v>-1844.583333333333</c:v>
                </c:pt>
                <c:pt idx="175">
                  <c:v>-647.22222222222229</c:v>
                </c:pt>
                <c:pt idx="176">
                  <c:v>194.16666666666598</c:v>
                </c:pt>
                <c:pt idx="177">
                  <c:v>873.74999999999977</c:v>
                </c:pt>
                <c:pt idx="178">
                  <c:v>1067.916666666667</c:v>
                </c:pt>
                <c:pt idx="179">
                  <c:v>582.50000000000023</c:v>
                </c:pt>
                <c:pt idx="180">
                  <c:v>97.083333333333556</c:v>
                </c:pt>
                <c:pt idx="181">
                  <c:v>-129.44444444444514</c:v>
                </c:pt>
                <c:pt idx="182">
                  <c:v>-388.33333333333314</c:v>
                </c:pt>
                <c:pt idx="183">
                  <c:v>-1003.1944444444438</c:v>
                </c:pt>
                <c:pt idx="184">
                  <c:v>-1520.9722222222219</c:v>
                </c:pt>
                <c:pt idx="185">
                  <c:v>-1650.416666666667</c:v>
                </c:pt>
                <c:pt idx="186">
                  <c:v>-1520.9722222222231</c:v>
                </c:pt>
                <c:pt idx="187">
                  <c:v>-1262.0833333333328</c:v>
                </c:pt>
                <c:pt idx="188">
                  <c:v>-1035.5555555555552</c:v>
                </c:pt>
                <c:pt idx="189">
                  <c:v>-841.38888888888937</c:v>
                </c:pt>
                <c:pt idx="190">
                  <c:v>-647.22222222222229</c:v>
                </c:pt>
                <c:pt idx="191">
                  <c:v>-517.7777777777776</c:v>
                </c:pt>
                <c:pt idx="192">
                  <c:v>-388.33333333333314</c:v>
                </c:pt>
                <c:pt idx="193">
                  <c:v>-226.52777777777811</c:v>
                </c:pt>
                <c:pt idx="194">
                  <c:v>-161.80555555555557</c:v>
                </c:pt>
                <c:pt idx="195">
                  <c:v>-64.722222222221987</c:v>
                </c:pt>
                <c:pt idx="196">
                  <c:v>0</c:v>
                </c:pt>
                <c:pt idx="197">
                  <c:v>0</c:v>
                </c:pt>
                <c:pt idx="198">
                  <c:v>161.80555555555557</c:v>
                </c:pt>
                <c:pt idx="199">
                  <c:v>323.61111111111114</c:v>
                </c:pt>
                <c:pt idx="200">
                  <c:v>485.41666666666663</c:v>
                </c:pt>
                <c:pt idx="201">
                  <c:v>647.22222222222229</c:v>
                </c:pt>
                <c:pt idx="202">
                  <c:v>809.02777777777771</c:v>
                </c:pt>
                <c:pt idx="203">
                  <c:v>1294.4444444444446</c:v>
                </c:pt>
                <c:pt idx="204">
                  <c:v>1520.9722222222219</c:v>
                </c:pt>
                <c:pt idx="205">
                  <c:v>1553.3333333333335</c:v>
                </c:pt>
                <c:pt idx="206">
                  <c:v>1844.583333333333</c:v>
                </c:pt>
                <c:pt idx="207">
                  <c:v>1876.9444444444446</c:v>
                </c:pt>
                <c:pt idx="208">
                  <c:v>1650.416666666667</c:v>
                </c:pt>
                <c:pt idx="209">
                  <c:v>1812.2222222222224</c:v>
                </c:pt>
                <c:pt idx="210">
                  <c:v>1779.8611111111111</c:v>
                </c:pt>
                <c:pt idx="211">
                  <c:v>1294.4444444444446</c:v>
                </c:pt>
                <c:pt idx="212">
                  <c:v>970.83333333333326</c:v>
                </c:pt>
                <c:pt idx="213">
                  <c:v>776.66666666666629</c:v>
                </c:pt>
                <c:pt idx="214">
                  <c:v>841.38888888888937</c:v>
                </c:pt>
                <c:pt idx="215">
                  <c:v>1100.2777777777771</c:v>
                </c:pt>
                <c:pt idx="216">
                  <c:v>1294.4444444444446</c:v>
                </c:pt>
                <c:pt idx="217">
                  <c:v>1294.4444444444446</c:v>
                </c:pt>
                <c:pt idx="218">
                  <c:v>1132.6388888888889</c:v>
                </c:pt>
                <c:pt idx="219">
                  <c:v>906.11111111111018</c:v>
                </c:pt>
                <c:pt idx="220">
                  <c:v>679.58333333333371</c:v>
                </c:pt>
                <c:pt idx="221">
                  <c:v>420.69444444444582</c:v>
                </c:pt>
                <c:pt idx="222">
                  <c:v>258.88888888888795</c:v>
                </c:pt>
                <c:pt idx="223">
                  <c:v>226.52777777777638</c:v>
                </c:pt>
                <c:pt idx="224">
                  <c:v>226.52777777777868</c:v>
                </c:pt>
                <c:pt idx="225">
                  <c:v>323.61111111111114</c:v>
                </c:pt>
                <c:pt idx="226">
                  <c:v>355.97222222222035</c:v>
                </c:pt>
                <c:pt idx="227">
                  <c:v>323.61111111111114</c:v>
                </c:pt>
                <c:pt idx="228">
                  <c:v>291.25000000000182</c:v>
                </c:pt>
                <c:pt idx="229">
                  <c:v>226.52777777777868</c:v>
                </c:pt>
                <c:pt idx="230">
                  <c:v>97.083333333332405</c:v>
                </c:pt>
                <c:pt idx="231">
                  <c:v>-97.083333333332405</c:v>
                </c:pt>
                <c:pt idx="232">
                  <c:v>-517.77777777777817</c:v>
                </c:pt>
                <c:pt idx="233">
                  <c:v>-1067.9166666666681</c:v>
                </c:pt>
                <c:pt idx="234">
                  <c:v>-1262.0833333333328</c:v>
                </c:pt>
                <c:pt idx="235">
                  <c:v>-1003.1944444444449</c:v>
                </c:pt>
                <c:pt idx="236">
                  <c:v>-582.49999999999909</c:v>
                </c:pt>
                <c:pt idx="237">
                  <c:v>-453.05555555555509</c:v>
                </c:pt>
                <c:pt idx="238">
                  <c:v>-744.30555555555691</c:v>
                </c:pt>
                <c:pt idx="239">
                  <c:v>-1326.8055555555561</c:v>
                </c:pt>
                <c:pt idx="240">
                  <c:v>-1747.4999999999995</c:v>
                </c:pt>
                <c:pt idx="241">
                  <c:v>-1553.3333333333326</c:v>
                </c:pt>
                <c:pt idx="242">
                  <c:v>-1456.25</c:v>
                </c:pt>
                <c:pt idx="243">
                  <c:v>-1585.6944444444439</c:v>
                </c:pt>
                <c:pt idx="244">
                  <c:v>-1520.9722222222231</c:v>
                </c:pt>
                <c:pt idx="245">
                  <c:v>-1812.2222222222224</c:v>
                </c:pt>
                <c:pt idx="246">
                  <c:v>-2329.9999999999986</c:v>
                </c:pt>
                <c:pt idx="247">
                  <c:v>-2200.5555555555557</c:v>
                </c:pt>
                <c:pt idx="248">
                  <c:v>-1359.1666666666674</c:v>
                </c:pt>
                <c:pt idx="249">
                  <c:v>-582.50000000000023</c:v>
                </c:pt>
                <c:pt idx="250">
                  <c:v>-453.05555555555509</c:v>
                </c:pt>
                <c:pt idx="251">
                  <c:v>-647.22222222222229</c:v>
                </c:pt>
                <c:pt idx="252">
                  <c:v>-550.13888888888857</c:v>
                </c:pt>
                <c:pt idx="253">
                  <c:v>-194.16666666666598</c:v>
                </c:pt>
                <c:pt idx="254">
                  <c:v>-129.44444444444514</c:v>
                </c:pt>
                <c:pt idx="255">
                  <c:v>-679.58333333333371</c:v>
                </c:pt>
                <c:pt idx="256">
                  <c:v>-938.47222222222172</c:v>
                </c:pt>
                <c:pt idx="257">
                  <c:v>-97.083333333332988</c:v>
                </c:pt>
                <c:pt idx="258">
                  <c:v>1100.2777777777771</c:v>
                </c:pt>
                <c:pt idx="259">
                  <c:v>1682.7777777777781</c:v>
                </c:pt>
                <c:pt idx="260">
                  <c:v>1715.1388888888889</c:v>
                </c:pt>
                <c:pt idx="261">
                  <c:v>1650.4166666666661</c:v>
                </c:pt>
                <c:pt idx="262">
                  <c:v>1779.8611111111111</c:v>
                </c:pt>
                <c:pt idx="263">
                  <c:v>2200.5555555555557</c:v>
                </c:pt>
                <c:pt idx="264">
                  <c:v>2394.7222222222231</c:v>
                </c:pt>
                <c:pt idx="265">
                  <c:v>2103.4722222222222</c:v>
                </c:pt>
                <c:pt idx="266">
                  <c:v>1520.9722222222208</c:v>
                </c:pt>
                <c:pt idx="267">
                  <c:v>1262.0833333333328</c:v>
                </c:pt>
                <c:pt idx="268">
                  <c:v>1165.0000000000005</c:v>
                </c:pt>
                <c:pt idx="269">
                  <c:v>970.83333333333326</c:v>
                </c:pt>
                <c:pt idx="270">
                  <c:v>517.77777777777817</c:v>
                </c:pt>
                <c:pt idx="271">
                  <c:v>-97.083333333332405</c:v>
                </c:pt>
                <c:pt idx="272">
                  <c:v>-226.52777777777868</c:v>
                </c:pt>
                <c:pt idx="273">
                  <c:v>-614.86111111111063</c:v>
                </c:pt>
                <c:pt idx="274">
                  <c:v>-1456.25</c:v>
                </c:pt>
                <c:pt idx="275">
                  <c:v>-1844.5833333333344</c:v>
                </c:pt>
                <c:pt idx="276">
                  <c:v>-2071.1111111111104</c:v>
                </c:pt>
                <c:pt idx="277">
                  <c:v>-2297.6388888888891</c:v>
                </c:pt>
                <c:pt idx="278">
                  <c:v>-2880.1388888888887</c:v>
                </c:pt>
                <c:pt idx="279">
                  <c:v>-3074.3055555555557</c:v>
                </c:pt>
                <c:pt idx="280">
                  <c:v>-1715.1388888888889</c:v>
                </c:pt>
                <c:pt idx="281">
                  <c:v>485.41666666666663</c:v>
                </c:pt>
                <c:pt idx="282">
                  <c:v>2071.1111111111118</c:v>
                </c:pt>
                <c:pt idx="283">
                  <c:v>2362.3611111111113</c:v>
                </c:pt>
                <c:pt idx="284">
                  <c:v>2427.0833333333335</c:v>
                </c:pt>
                <c:pt idx="285">
                  <c:v>2329.9999999999995</c:v>
                </c:pt>
                <c:pt idx="286">
                  <c:v>2135.8333333333339</c:v>
                </c:pt>
                <c:pt idx="287">
                  <c:v>2135.8333333333339</c:v>
                </c:pt>
                <c:pt idx="288">
                  <c:v>2135.8333333333312</c:v>
                </c:pt>
                <c:pt idx="289">
                  <c:v>1682.7777777777787</c:v>
                </c:pt>
                <c:pt idx="290">
                  <c:v>809.02777777777771</c:v>
                </c:pt>
                <c:pt idx="291">
                  <c:v>0</c:v>
                </c:pt>
                <c:pt idx="292">
                  <c:v>-550.13888888888755</c:v>
                </c:pt>
                <c:pt idx="293">
                  <c:v>-614.8611111111129</c:v>
                </c:pt>
                <c:pt idx="294">
                  <c:v>-420.69444444444582</c:v>
                </c:pt>
                <c:pt idx="295">
                  <c:v>-194.16666666666481</c:v>
                </c:pt>
                <c:pt idx="296">
                  <c:v>0</c:v>
                </c:pt>
                <c:pt idx="297">
                  <c:v>129.44444444444397</c:v>
                </c:pt>
                <c:pt idx="298">
                  <c:v>161.80555555555557</c:v>
                </c:pt>
                <c:pt idx="299">
                  <c:v>64.72222222222085</c:v>
                </c:pt>
                <c:pt idx="300">
                  <c:v>-64.72222222222085</c:v>
                </c:pt>
                <c:pt idx="301">
                  <c:v>-226.52777777777638</c:v>
                </c:pt>
                <c:pt idx="302">
                  <c:v>-420.69444444444582</c:v>
                </c:pt>
                <c:pt idx="303">
                  <c:v>-582.50000000000148</c:v>
                </c:pt>
                <c:pt idx="304">
                  <c:v>-809.02777777777771</c:v>
                </c:pt>
                <c:pt idx="305">
                  <c:v>-970.83333333333326</c:v>
                </c:pt>
                <c:pt idx="306">
                  <c:v>-809.02777777777771</c:v>
                </c:pt>
                <c:pt idx="307">
                  <c:v>-485.41666666666663</c:v>
                </c:pt>
                <c:pt idx="308">
                  <c:v>-226.52777777777638</c:v>
                </c:pt>
                <c:pt idx="309">
                  <c:v>-194.16666666666481</c:v>
                </c:pt>
                <c:pt idx="310">
                  <c:v>-291.24999999999955</c:v>
                </c:pt>
                <c:pt idx="311">
                  <c:v>-388.33333333333422</c:v>
                </c:pt>
                <c:pt idx="312">
                  <c:v>-582.50000000000148</c:v>
                </c:pt>
                <c:pt idx="313">
                  <c:v>-809.02777777777771</c:v>
                </c:pt>
                <c:pt idx="314">
                  <c:v>-970.83333333333326</c:v>
                </c:pt>
                <c:pt idx="315">
                  <c:v>-970.83333333333326</c:v>
                </c:pt>
                <c:pt idx="316">
                  <c:v>-873.74999999999977</c:v>
                </c:pt>
                <c:pt idx="317">
                  <c:v>-970.83333333333326</c:v>
                </c:pt>
                <c:pt idx="318">
                  <c:v>-1197.3611111111106</c:v>
                </c:pt>
                <c:pt idx="319">
                  <c:v>-1262.0833333333328</c:v>
                </c:pt>
                <c:pt idx="320">
                  <c:v>-776.66666666666629</c:v>
                </c:pt>
                <c:pt idx="321">
                  <c:v>-388.33333333333422</c:v>
                </c:pt>
                <c:pt idx="322">
                  <c:v>-226.52777777777868</c:v>
                </c:pt>
                <c:pt idx="323">
                  <c:v>-194.16666666666598</c:v>
                </c:pt>
                <c:pt idx="324">
                  <c:v>-323.61111111111114</c:v>
                </c:pt>
                <c:pt idx="325">
                  <c:v>-129.44444444444514</c:v>
                </c:pt>
                <c:pt idx="326">
                  <c:v>-97.083333333332405</c:v>
                </c:pt>
                <c:pt idx="327">
                  <c:v>-194.16666666666598</c:v>
                </c:pt>
                <c:pt idx="328">
                  <c:v>-1003.1944444444449</c:v>
                </c:pt>
                <c:pt idx="329">
                  <c:v>-1876.9444444444446</c:v>
                </c:pt>
                <c:pt idx="330">
                  <c:v>-1165.0000000000005</c:v>
                </c:pt>
                <c:pt idx="331">
                  <c:v>-258.88888888888908</c:v>
                </c:pt>
                <c:pt idx="332">
                  <c:v>-323.61111111111052</c:v>
                </c:pt>
                <c:pt idx="333">
                  <c:v>-355.97222222222211</c:v>
                </c:pt>
                <c:pt idx="334">
                  <c:v>-291.25000000000011</c:v>
                </c:pt>
                <c:pt idx="335">
                  <c:v>-355.97222222222211</c:v>
                </c:pt>
                <c:pt idx="336">
                  <c:v>-226.52777777777754</c:v>
                </c:pt>
                <c:pt idx="337">
                  <c:v>0</c:v>
                </c:pt>
                <c:pt idx="338">
                  <c:v>355.97222222222211</c:v>
                </c:pt>
                <c:pt idx="339">
                  <c:v>1067.916666666667</c:v>
                </c:pt>
                <c:pt idx="340">
                  <c:v>1844.5833333333335</c:v>
                </c:pt>
                <c:pt idx="341">
                  <c:v>2038.7500000000002</c:v>
                </c:pt>
                <c:pt idx="342">
                  <c:v>1262.0833333333328</c:v>
                </c:pt>
                <c:pt idx="343">
                  <c:v>388.33333333333314</c:v>
                </c:pt>
                <c:pt idx="344">
                  <c:v>161.80555555555557</c:v>
                </c:pt>
                <c:pt idx="345">
                  <c:v>355.97222222222155</c:v>
                </c:pt>
                <c:pt idx="346">
                  <c:v>355.97222222222268</c:v>
                </c:pt>
                <c:pt idx="347">
                  <c:v>226.52777777777868</c:v>
                </c:pt>
                <c:pt idx="348">
                  <c:v>355.97222222222155</c:v>
                </c:pt>
                <c:pt idx="349">
                  <c:v>323.61111111111114</c:v>
                </c:pt>
                <c:pt idx="350">
                  <c:v>161.80555555555557</c:v>
                </c:pt>
                <c:pt idx="351">
                  <c:v>0</c:v>
                </c:pt>
                <c:pt idx="352">
                  <c:v>-64.722222222221987</c:v>
                </c:pt>
                <c:pt idx="353">
                  <c:v>-64.722222222223138</c:v>
                </c:pt>
                <c:pt idx="354">
                  <c:v>-32.361111111111569</c:v>
                </c:pt>
                <c:pt idx="355">
                  <c:v>64.722222222223138</c:v>
                </c:pt>
                <c:pt idx="356">
                  <c:v>97.083333333333556</c:v>
                </c:pt>
                <c:pt idx="357">
                  <c:v>-32.361111111111569</c:v>
                </c:pt>
                <c:pt idx="358">
                  <c:v>-420.69444444444468</c:v>
                </c:pt>
                <c:pt idx="359">
                  <c:v>-970.83333333333326</c:v>
                </c:pt>
                <c:pt idx="360">
                  <c:v>-1197.3611111111106</c:v>
                </c:pt>
                <c:pt idx="361">
                  <c:v>-1003.1944444444449</c:v>
                </c:pt>
                <c:pt idx="362">
                  <c:v>-679.58333333333258</c:v>
                </c:pt>
                <c:pt idx="363">
                  <c:v>-388.33333333333314</c:v>
                </c:pt>
                <c:pt idx="364">
                  <c:v>-129.44444444444514</c:v>
                </c:pt>
                <c:pt idx="365">
                  <c:v>32.361111111111569</c:v>
                </c:pt>
                <c:pt idx="366">
                  <c:v>161.80555555555557</c:v>
                </c:pt>
                <c:pt idx="367">
                  <c:v>420.69444444444468</c:v>
                </c:pt>
                <c:pt idx="368">
                  <c:v>744.30555555555577</c:v>
                </c:pt>
                <c:pt idx="369">
                  <c:v>711.94444444444423</c:v>
                </c:pt>
                <c:pt idx="370">
                  <c:v>323.61111111111114</c:v>
                </c:pt>
                <c:pt idx="371">
                  <c:v>-161.80555555555557</c:v>
                </c:pt>
                <c:pt idx="372">
                  <c:v>-1035.5555555555552</c:v>
                </c:pt>
                <c:pt idx="373">
                  <c:v>-1974.0277777777783</c:v>
                </c:pt>
                <c:pt idx="374">
                  <c:v>-2232.916666666667</c:v>
                </c:pt>
                <c:pt idx="375">
                  <c:v>-1876.9444444444439</c:v>
                </c:pt>
                <c:pt idx="376">
                  <c:v>-1359.166666666667</c:v>
                </c:pt>
                <c:pt idx="377">
                  <c:v>-970.83333333333326</c:v>
                </c:pt>
                <c:pt idx="378">
                  <c:v>-711.94444444444423</c:v>
                </c:pt>
                <c:pt idx="379">
                  <c:v>-550.13888888888891</c:v>
                </c:pt>
                <c:pt idx="380">
                  <c:v>-614.8611111111112</c:v>
                </c:pt>
                <c:pt idx="381">
                  <c:v>-744.30555555555554</c:v>
                </c:pt>
                <c:pt idx="382">
                  <c:v>-776.66666666666652</c:v>
                </c:pt>
                <c:pt idx="383">
                  <c:v>-841.38888888888903</c:v>
                </c:pt>
                <c:pt idx="384">
                  <c:v>-906.11111111111109</c:v>
                </c:pt>
                <c:pt idx="385">
                  <c:v>-744.30555555555554</c:v>
                </c:pt>
                <c:pt idx="386">
                  <c:v>-291.25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161.80555555555557</c:v>
                </c:pt>
                <c:pt idx="392">
                  <c:v>679.58333333333337</c:v>
                </c:pt>
                <c:pt idx="393">
                  <c:v>1391.5277777777778</c:v>
                </c:pt>
                <c:pt idx="394">
                  <c:v>2006.3888888888894</c:v>
                </c:pt>
                <c:pt idx="395">
                  <c:v>2427.0833333333335</c:v>
                </c:pt>
                <c:pt idx="396">
                  <c:v>2685.9722222222226</c:v>
                </c:pt>
                <c:pt idx="397">
                  <c:v>2783.0555555555552</c:v>
                </c:pt>
                <c:pt idx="398">
                  <c:v>2459.4444444444434</c:v>
                </c:pt>
                <c:pt idx="399">
                  <c:v>1520.9722222222231</c:v>
                </c:pt>
                <c:pt idx="400">
                  <c:v>453.05555555555623</c:v>
                </c:pt>
                <c:pt idx="401">
                  <c:v>-226.52777777777868</c:v>
                </c:pt>
                <c:pt idx="402">
                  <c:v>-744.30555555555577</c:v>
                </c:pt>
                <c:pt idx="403">
                  <c:v>-1067.9166666666656</c:v>
                </c:pt>
                <c:pt idx="404">
                  <c:v>-1003.1944444444449</c:v>
                </c:pt>
                <c:pt idx="405">
                  <c:v>-938.47222222222285</c:v>
                </c:pt>
                <c:pt idx="406">
                  <c:v>-1035.5555555555552</c:v>
                </c:pt>
                <c:pt idx="407">
                  <c:v>-1100.2777777777771</c:v>
                </c:pt>
                <c:pt idx="408">
                  <c:v>-906.1111111111112</c:v>
                </c:pt>
                <c:pt idx="409">
                  <c:v>-453.0555555555556</c:v>
                </c:pt>
                <c:pt idx="410">
                  <c:v>-64.722222222221987</c:v>
                </c:pt>
                <c:pt idx="411">
                  <c:v>97.083333333332988</c:v>
                </c:pt>
                <c:pt idx="412">
                  <c:v>161.80555555555557</c:v>
                </c:pt>
                <c:pt idx="413">
                  <c:v>226.52777777777811</c:v>
                </c:pt>
                <c:pt idx="414">
                  <c:v>453.0555555555556</c:v>
                </c:pt>
                <c:pt idx="415">
                  <c:v>809.02777777777726</c:v>
                </c:pt>
                <c:pt idx="416">
                  <c:v>906.11111111111074</c:v>
                </c:pt>
                <c:pt idx="417">
                  <c:v>550.13888888888982</c:v>
                </c:pt>
                <c:pt idx="418">
                  <c:v>32.361111111111569</c:v>
                </c:pt>
                <c:pt idx="419">
                  <c:v>-485.41666666666663</c:v>
                </c:pt>
                <c:pt idx="420">
                  <c:v>-711.94444444444423</c:v>
                </c:pt>
                <c:pt idx="421">
                  <c:v>-453.05555555555623</c:v>
                </c:pt>
                <c:pt idx="422">
                  <c:v>-64.722222222223138</c:v>
                </c:pt>
                <c:pt idx="423">
                  <c:v>323.61111111111114</c:v>
                </c:pt>
                <c:pt idx="424">
                  <c:v>873.75000000000091</c:v>
                </c:pt>
                <c:pt idx="425">
                  <c:v>1747.5000000000005</c:v>
                </c:pt>
                <c:pt idx="426">
                  <c:v>2685.9722222222213</c:v>
                </c:pt>
                <c:pt idx="427">
                  <c:v>2912.5</c:v>
                </c:pt>
                <c:pt idx="428">
                  <c:v>1941.6666666666665</c:v>
                </c:pt>
                <c:pt idx="429">
                  <c:v>614.86111111111063</c:v>
                </c:pt>
                <c:pt idx="430">
                  <c:v>-194.16666666666711</c:v>
                </c:pt>
                <c:pt idx="431">
                  <c:v>-517.77777777777817</c:v>
                </c:pt>
                <c:pt idx="432">
                  <c:v>-485.41666666666555</c:v>
                </c:pt>
                <c:pt idx="433">
                  <c:v>-258.88888888888795</c:v>
                </c:pt>
                <c:pt idx="434">
                  <c:v>-226.52777777777754</c:v>
                </c:pt>
                <c:pt idx="435">
                  <c:v>-614.86111111111177</c:v>
                </c:pt>
                <c:pt idx="436">
                  <c:v>-1262.0833333333339</c:v>
                </c:pt>
                <c:pt idx="437">
                  <c:v>-2006.3888888888885</c:v>
                </c:pt>
                <c:pt idx="438">
                  <c:v>-2750.6944444444443</c:v>
                </c:pt>
                <c:pt idx="439">
                  <c:v>-3268.4722222222222</c:v>
                </c:pt>
                <c:pt idx="440">
                  <c:v>-3397.9166666666665</c:v>
                </c:pt>
                <c:pt idx="441">
                  <c:v>-2944.8611111111113</c:v>
                </c:pt>
                <c:pt idx="442">
                  <c:v>-2071.1111111111113</c:v>
                </c:pt>
                <c:pt idx="443">
                  <c:v>-1164.9999999999998</c:v>
                </c:pt>
                <c:pt idx="444">
                  <c:v>-420.69444444444446</c:v>
                </c:pt>
                <c:pt idx="445">
                  <c:v>-64.722222222222229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161.80555555555557</c:v>
                </c:pt>
                <c:pt idx="512">
                  <c:v>809.02777777777771</c:v>
                </c:pt>
                <c:pt idx="513">
                  <c:v>1974.0277777777776</c:v>
                </c:pt>
                <c:pt idx="514">
                  <c:v>3009.5833333333335</c:v>
                </c:pt>
                <c:pt idx="515">
                  <c:v>3300.8333333333335</c:v>
                </c:pt>
                <c:pt idx="516">
                  <c:v>2815.4166666666665</c:v>
                </c:pt>
                <c:pt idx="517">
                  <c:v>1650.4166666666661</c:v>
                </c:pt>
                <c:pt idx="518">
                  <c:v>453.05555555555509</c:v>
                </c:pt>
                <c:pt idx="519">
                  <c:v>-194.16666666666598</c:v>
                </c:pt>
                <c:pt idx="520">
                  <c:v>-517.77777777777715</c:v>
                </c:pt>
                <c:pt idx="521">
                  <c:v>-679.58333333333371</c:v>
                </c:pt>
                <c:pt idx="522">
                  <c:v>-809.02777777777771</c:v>
                </c:pt>
                <c:pt idx="523">
                  <c:v>-1197.3611111111106</c:v>
                </c:pt>
                <c:pt idx="524">
                  <c:v>-1909.3055555555554</c:v>
                </c:pt>
                <c:pt idx="525">
                  <c:v>-2556.5277777777778</c:v>
                </c:pt>
                <c:pt idx="526">
                  <c:v>-2556.5277777777778</c:v>
                </c:pt>
                <c:pt idx="527">
                  <c:v>-1812.2222222222219</c:v>
                </c:pt>
                <c:pt idx="528">
                  <c:v>-970.83333333333326</c:v>
                </c:pt>
                <c:pt idx="529">
                  <c:v>-647.22222222222229</c:v>
                </c:pt>
                <c:pt idx="530">
                  <c:v>-323.61111111111114</c:v>
                </c:pt>
                <c:pt idx="531">
                  <c:v>0</c:v>
                </c:pt>
                <c:pt idx="532">
                  <c:v>64.722222222222229</c:v>
                </c:pt>
                <c:pt idx="533">
                  <c:v>388.33333333333331</c:v>
                </c:pt>
                <c:pt idx="534">
                  <c:v>970.83333333333326</c:v>
                </c:pt>
                <c:pt idx="535">
                  <c:v>1294.4444444444446</c:v>
                </c:pt>
                <c:pt idx="536">
                  <c:v>1618.0555555555552</c:v>
                </c:pt>
                <c:pt idx="537">
                  <c:v>2524.1666666666665</c:v>
                </c:pt>
                <c:pt idx="538">
                  <c:v>3430.2777777777778</c:v>
                </c:pt>
                <c:pt idx="539">
                  <c:v>3268.4722222222226</c:v>
                </c:pt>
                <c:pt idx="540">
                  <c:v>1844.583333333333</c:v>
                </c:pt>
                <c:pt idx="541">
                  <c:v>453.05555555555509</c:v>
                </c:pt>
                <c:pt idx="542">
                  <c:v>-64.722222222221987</c:v>
                </c:pt>
                <c:pt idx="543">
                  <c:v>-291.24999999999955</c:v>
                </c:pt>
                <c:pt idx="544">
                  <c:v>-647.22222222222229</c:v>
                </c:pt>
                <c:pt idx="545">
                  <c:v>-1132.6388888888889</c:v>
                </c:pt>
                <c:pt idx="546">
                  <c:v>-1229.7222222222224</c:v>
                </c:pt>
                <c:pt idx="547">
                  <c:v>-938.47222222222285</c:v>
                </c:pt>
                <c:pt idx="548">
                  <c:v>-711.94444444444423</c:v>
                </c:pt>
                <c:pt idx="549">
                  <c:v>-582.49999999999966</c:v>
                </c:pt>
                <c:pt idx="550">
                  <c:v>-517.77777777777817</c:v>
                </c:pt>
                <c:pt idx="551">
                  <c:v>-355.97222222222211</c:v>
                </c:pt>
                <c:pt idx="552">
                  <c:v>-323.61111111111114</c:v>
                </c:pt>
                <c:pt idx="553">
                  <c:v>-323.61111111111114</c:v>
                </c:pt>
                <c:pt idx="554">
                  <c:v>-194.16666666666657</c:v>
                </c:pt>
                <c:pt idx="555">
                  <c:v>-64.72222222222257</c:v>
                </c:pt>
                <c:pt idx="556">
                  <c:v>64.72222222222257</c:v>
                </c:pt>
                <c:pt idx="557">
                  <c:v>226.52777777777811</c:v>
                </c:pt>
                <c:pt idx="558">
                  <c:v>388.33333333333314</c:v>
                </c:pt>
                <c:pt idx="559">
                  <c:v>873.74999999999977</c:v>
                </c:pt>
                <c:pt idx="560">
                  <c:v>809.02777777777771</c:v>
                </c:pt>
                <c:pt idx="561">
                  <c:v>161.80555555555557</c:v>
                </c:pt>
                <c:pt idx="562">
                  <c:v>0</c:v>
                </c:pt>
                <c:pt idx="563">
                  <c:v>-517.7777777777776</c:v>
                </c:pt>
                <c:pt idx="564">
                  <c:v>-2232.916666666667</c:v>
                </c:pt>
                <c:pt idx="565">
                  <c:v>-3430.2777777777778</c:v>
                </c:pt>
                <c:pt idx="566">
                  <c:v>-3268.4722222222222</c:v>
                </c:pt>
                <c:pt idx="567">
                  <c:v>-1553.3333333333333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323.61111111111114</c:v>
                </c:pt>
                <c:pt idx="601">
                  <c:v>679.58333333333337</c:v>
                </c:pt>
                <c:pt idx="602">
                  <c:v>1229.7222222222222</c:v>
                </c:pt>
                <c:pt idx="603">
                  <c:v>2265.2777777777778</c:v>
                </c:pt>
                <c:pt idx="604">
                  <c:v>3041.9444444444439</c:v>
                </c:pt>
                <c:pt idx="605">
                  <c:v>3462.6388888888891</c:v>
                </c:pt>
                <c:pt idx="606">
                  <c:v>3656.8055555555557</c:v>
                </c:pt>
                <c:pt idx="607">
                  <c:v>3462.6388888888887</c:v>
                </c:pt>
                <c:pt idx="608">
                  <c:v>3009.5833333333326</c:v>
                </c:pt>
                <c:pt idx="609">
                  <c:v>2685.9722222222213</c:v>
                </c:pt>
                <c:pt idx="610">
                  <c:v>2621.2500000000005</c:v>
                </c:pt>
                <c:pt idx="611">
                  <c:v>2459.4444444444448</c:v>
                </c:pt>
                <c:pt idx="612">
                  <c:v>1747.4999999999995</c:v>
                </c:pt>
                <c:pt idx="613">
                  <c:v>744.30555555555691</c:v>
                </c:pt>
                <c:pt idx="614">
                  <c:v>64.722222222223138</c:v>
                </c:pt>
                <c:pt idx="615">
                  <c:v>-97.083333333334721</c:v>
                </c:pt>
                <c:pt idx="616">
                  <c:v>-97.083333333332405</c:v>
                </c:pt>
                <c:pt idx="617">
                  <c:v>-194.16666666666711</c:v>
                </c:pt>
                <c:pt idx="618">
                  <c:v>-388.33333333333422</c:v>
                </c:pt>
                <c:pt idx="619">
                  <c:v>-614.86111111111063</c:v>
                </c:pt>
                <c:pt idx="620">
                  <c:v>-679.58333333333371</c:v>
                </c:pt>
                <c:pt idx="621">
                  <c:v>-485.41666666666663</c:v>
                </c:pt>
                <c:pt idx="622">
                  <c:v>-194.16666666666711</c:v>
                </c:pt>
                <c:pt idx="623">
                  <c:v>32.361111111111569</c:v>
                </c:pt>
                <c:pt idx="624">
                  <c:v>258.88888888889028</c:v>
                </c:pt>
                <c:pt idx="625">
                  <c:v>388.33333333333422</c:v>
                </c:pt>
                <c:pt idx="626">
                  <c:v>291.24999999999955</c:v>
                </c:pt>
                <c:pt idx="627">
                  <c:v>97.083333333332405</c:v>
                </c:pt>
                <c:pt idx="628">
                  <c:v>0</c:v>
                </c:pt>
                <c:pt idx="629">
                  <c:v>32.361111111111569</c:v>
                </c:pt>
                <c:pt idx="630">
                  <c:v>226.52777777777868</c:v>
                </c:pt>
                <c:pt idx="631">
                  <c:v>517.77777777777817</c:v>
                </c:pt>
                <c:pt idx="632">
                  <c:v>711.94444444444309</c:v>
                </c:pt>
                <c:pt idx="633">
                  <c:v>841.3888888888871</c:v>
                </c:pt>
                <c:pt idx="634">
                  <c:v>873.75000000000091</c:v>
                </c:pt>
                <c:pt idx="635">
                  <c:v>744.30555555555691</c:v>
                </c:pt>
                <c:pt idx="636">
                  <c:v>453.05555555555509</c:v>
                </c:pt>
                <c:pt idx="637">
                  <c:v>129.44444444444397</c:v>
                </c:pt>
                <c:pt idx="638">
                  <c:v>-32.361111111111569</c:v>
                </c:pt>
                <c:pt idx="639">
                  <c:v>-97.083333333332405</c:v>
                </c:pt>
                <c:pt idx="640">
                  <c:v>-97.083333333332405</c:v>
                </c:pt>
                <c:pt idx="641">
                  <c:v>129.44444444444397</c:v>
                </c:pt>
                <c:pt idx="642">
                  <c:v>550.13888888888755</c:v>
                </c:pt>
                <c:pt idx="643">
                  <c:v>679.58333333333371</c:v>
                </c:pt>
                <c:pt idx="644">
                  <c:v>388.33333333333422</c:v>
                </c:pt>
                <c:pt idx="645">
                  <c:v>226.52777777777638</c:v>
                </c:pt>
                <c:pt idx="646">
                  <c:v>258.88888888888795</c:v>
                </c:pt>
                <c:pt idx="647">
                  <c:v>258.88888888889028</c:v>
                </c:pt>
                <c:pt idx="648">
                  <c:v>194.16666666666711</c:v>
                </c:pt>
                <c:pt idx="649">
                  <c:v>32.361111111109267</c:v>
                </c:pt>
                <c:pt idx="650">
                  <c:v>-291.24999999999955</c:v>
                </c:pt>
                <c:pt idx="651">
                  <c:v>-841.3888888888871</c:v>
                </c:pt>
                <c:pt idx="652">
                  <c:v>-1262.0833333333328</c:v>
                </c:pt>
                <c:pt idx="653">
                  <c:v>-1326.8055555555561</c:v>
                </c:pt>
                <c:pt idx="654">
                  <c:v>-1585.6944444444439</c:v>
                </c:pt>
                <c:pt idx="655">
                  <c:v>-2232.9166666666661</c:v>
                </c:pt>
                <c:pt idx="656">
                  <c:v>-2588.8888888888891</c:v>
                </c:pt>
                <c:pt idx="657">
                  <c:v>-2168.1944444444453</c:v>
                </c:pt>
                <c:pt idx="658">
                  <c:v>-1585.6944444444464</c:v>
                </c:pt>
                <c:pt idx="659">
                  <c:v>-1779.8611111111111</c:v>
                </c:pt>
                <c:pt idx="660">
                  <c:v>-2685.9722222222213</c:v>
                </c:pt>
                <c:pt idx="661">
                  <c:v>-3333.1944444444443</c:v>
                </c:pt>
                <c:pt idx="662">
                  <c:v>-3430.2777777777774</c:v>
                </c:pt>
                <c:pt idx="663">
                  <c:v>-2459.4444444444443</c:v>
                </c:pt>
                <c:pt idx="664">
                  <c:v>-1100.2777777777778</c:v>
                </c:pt>
                <c:pt idx="665">
                  <c:v>-194.16666666666657</c:v>
                </c:pt>
                <c:pt idx="666">
                  <c:v>647.22222222222229</c:v>
                </c:pt>
                <c:pt idx="667">
                  <c:v>2103.4722222222222</c:v>
                </c:pt>
                <c:pt idx="668">
                  <c:v>2977.2222222222222</c:v>
                </c:pt>
                <c:pt idx="669">
                  <c:v>2912.5</c:v>
                </c:pt>
                <c:pt idx="670">
                  <c:v>2847.7777777777778</c:v>
                </c:pt>
                <c:pt idx="671">
                  <c:v>1941.6666666666665</c:v>
                </c:pt>
                <c:pt idx="672">
                  <c:v>1294.4444444444446</c:v>
                </c:pt>
                <c:pt idx="673">
                  <c:v>1294.4444444444446</c:v>
                </c:pt>
                <c:pt idx="674">
                  <c:v>1294.4444444444446</c:v>
                </c:pt>
                <c:pt idx="675">
                  <c:v>744.30555555555463</c:v>
                </c:pt>
                <c:pt idx="676">
                  <c:v>161.80555555555557</c:v>
                </c:pt>
                <c:pt idx="677">
                  <c:v>-420.69444444444355</c:v>
                </c:pt>
                <c:pt idx="678">
                  <c:v>-1553.3333333333326</c:v>
                </c:pt>
                <c:pt idx="679">
                  <c:v>-2329.9999999999995</c:v>
                </c:pt>
                <c:pt idx="680">
                  <c:v>-2783.0555555555561</c:v>
                </c:pt>
                <c:pt idx="681">
                  <c:v>-2912.5</c:v>
                </c:pt>
                <c:pt idx="682">
                  <c:v>-1941.6666666666665</c:v>
                </c:pt>
                <c:pt idx="683">
                  <c:v>-1262.0833333333339</c:v>
                </c:pt>
                <c:pt idx="684">
                  <c:v>-711.94444444444537</c:v>
                </c:pt>
                <c:pt idx="685">
                  <c:v>776.66666666666742</c:v>
                </c:pt>
                <c:pt idx="686">
                  <c:v>1618.0555555555554</c:v>
                </c:pt>
                <c:pt idx="687">
                  <c:v>1488.6111111111104</c:v>
                </c:pt>
                <c:pt idx="688">
                  <c:v>1456.25</c:v>
                </c:pt>
                <c:pt idx="689">
                  <c:v>1423.8888888888896</c:v>
                </c:pt>
                <c:pt idx="690">
                  <c:v>809.02777777777771</c:v>
                </c:pt>
                <c:pt idx="691">
                  <c:v>258.88888888888908</c:v>
                </c:pt>
                <c:pt idx="692">
                  <c:v>291.25000000000074</c:v>
                </c:pt>
                <c:pt idx="693">
                  <c:v>517.77777777777817</c:v>
                </c:pt>
                <c:pt idx="694">
                  <c:v>453.05555555555623</c:v>
                </c:pt>
                <c:pt idx="695">
                  <c:v>-97.083333333334721</c:v>
                </c:pt>
                <c:pt idx="696">
                  <c:v>-1585.694444444445</c:v>
                </c:pt>
                <c:pt idx="697">
                  <c:v>-2135.8333333333326</c:v>
                </c:pt>
                <c:pt idx="698">
                  <c:v>-1682.7777777777776</c:v>
                </c:pt>
                <c:pt idx="699">
                  <c:v>-1294.4444444444446</c:v>
                </c:pt>
                <c:pt idx="700">
                  <c:v>-614.86111111111177</c:v>
                </c:pt>
                <c:pt idx="701">
                  <c:v>-258.88888888888908</c:v>
                </c:pt>
                <c:pt idx="702">
                  <c:v>-64.722222222221987</c:v>
                </c:pt>
                <c:pt idx="703">
                  <c:v>-32.361111111111569</c:v>
                </c:pt>
                <c:pt idx="704">
                  <c:v>-355.97222222222268</c:v>
                </c:pt>
                <c:pt idx="705">
                  <c:v>-970.83333333333326</c:v>
                </c:pt>
                <c:pt idx="706">
                  <c:v>-1553.333333333333</c:v>
                </c:pt>
                <c:pt idx="707">
                  <c:v>-1650.4166666666661</c:v>
                </c:pt>
                <c:pt idx="708">
                  <c:v>-1003.1944444444442</c:v>
                </c:pt>
                <c:pt idx="709">
                  <c:v>129.44444444444397</c:v>
                </c:pt>
                <c:pt idx="710">
                  <c:v>1650.416666666667</c:v>
                </c:pt>
                <c:pt idx="711">
                  <c:v>2556.5277777777787</c:v>
                </c:pt>
                <c:pt idx="712">
                  <c:v>1520.9722222222219</c:v>
                </c:pt>
                <c:pt idx="713">
                  <c:v>32.361111111110425</c:v>
                </c:pt>
                <c:pt idx="714">
                  <c:v>-1067.916666666667</c:v>
                </c:pt>
                <c:pt idx="715">
                  <c:v>-2362.3611111111104</c:v>
                </c:pt>
                <c:pt idx="716">
                  <c:v>-2103.4722222222222</c:v>
                </c:pt>
                <c:pt idx="717">
                  <c:v>-614.8611111111112</c:v>
                </c:pt>
                <c:pt idx="718">
                  <c:v>323.61111111111114</c:v>
                </c:pt>
                <c:pt idx="719">
                  <c:v>1294.4444444444446</c:v>
                </c:pt>
                <c:pt idx="720">
                  <c:v>1779.8611111111111</c:v>
                </c:pt>
                <c:pt idx="721">
                  <c:v>1488.6111111111115</c:v>
                </c:pt>
                <c:pt idx="722">
                  <c:v>1294.4444444444446</c:v>
                </c:pt>
                <c:pt idx="723">
                  <c:v>1100.2777777777771</c:v>
                </c:pt>
                <c:pt idx="724">
                  <c:v>1326.8055555555561</c:v>
                </c:pt>
                <c:pt idx="725">
                  <c:v>1909.305555555555</c:v>
                </c:pt>
                <c:pt idx="726">
                  <c:v>2653.6111111111095</c:v>
                </c:pt>
                <c:pt idx="727">
                  <c:v>2556.5277777777774</c:v>
                </c:pt>
                <c:pt idx="728">
                  <c:v>1747.5000000000018</c:v>
                </c:pt>
                <c:pt idx="729">
                  <c:v>1229.7222222222235</c:v>
                </c:pt>
                <c:pt idx="730">
                  <c:v>550.13888888888755</c:v>
                </c:pt>
                <c:pt idx="731">
                  <c:v>129.44444444444397</c:v>
                </c:pt>
                <c:pt idx="732">
                  <c:v>97.083333333334721</c:v>
                </c:pt>
                <c:pt idx="733">
                  <c:v>129.44444444444397</c:v>
                </c:pt>
                <c:pt idx="734">
                  <c:v>161.80555555555557</c:v>
                </c:pt>
                <c:pt idx="735">
                  <c:v>226.52777777777868</c:v>
                </c:pt>
                <c:pt idx="736">
                  <c:v>323.61111111111114</c:v>
                </c:pt>
                <c:pt idx="737">
                  <c:v>291.24999999999955</c:v>
                </c:pt>
                <c:pt idx="738">
                  <c:v>129.44444444444397</c:v>
                </c:pt>
                <c:pt idx="739">
                  <c:v>420.69444444444355</c:v>
                </c:pt>
                <c:pt idx="740">
                  <c:v>744.30555555555463</c:v>
                </c:pt>
                <c:pt idx="741">
                  <c:v>614.8611111111129</c:v>
                </c:pt>
                <c:pt idx="742">
                  <c:v>291.24999999999955</c:v>
                </c:pt>
                <c:pt idx="743">
                  <c:v>64.72222222222085</c:v>
                </c:pt>
                <c:pt idx="744">
                  <c:v>32.361111111111569</c:v>
                </c:pt>
                <c:pt idx="745">
                  <c:v>32.361111111111569</c:v>
                </c:pt>
                <c:pt idx="746">
                  <c:v>161.80555555555557</c:v>
                </c:pt>
                <c:pt idx="747">
                  <c:v>355.97222222222268</c:v>
                </c:pt>
                <c:pt idx="748">
                  <c:v>485.41666666666663</c:v>
                </c:pt>
                <c:pt idx="749">
                  <c:v>388.33333333333195</c:v>
                </c:pt>
                <c:pt idx="750">
                  <c:v>129.44444444444397</c:v>
                </c:pt>
                <c:pt idx="751">
                  <c:v>-32.361111111109267</c:v>
                </c:pt>
                <c:pt idx="752">
                  <c:v>-161.80555555555557</c:v>
                </c:pt>
                <c:pt idx="753">
                  <c:v>-388.33333333333422</c:v>
                </c:pt>
                <c:pt idx="754">
                  <c:v>-550.13888888888755</c:v>
                </c:pt>
                <c:pt idx="755">
                  <c:v>-711.94444444444537</c:v>
                </c:pt>
                <c:pt idx="756">
                  <c:v>-1262.0833333333328</c:v>
                </c:pt>
                <c:pt idx="757">
                  <c:v>-2265.2777777777778</c:v>
                </c:pt>
                <c:pt idx="758">
                  <c:v>-3106.666666666667</c:v>
                </c:pt>
                <c:pt idx="759">
                  <c:v>-3333.1944444444434</c:v>
                </c:pt>
                <c:pt idx="760">
                  <c:v>-3365.5555555555561</c:v>
                </c:pt>
                <c:pt idx="761">
                  <c:v>-3430.2777777777778</c:v>
                </c:pt>
                <c:pt idx="762">
                  <c:v>-3041.9444444444439</c:v>
                </c:pt>
                <c:pt idx="763">
                  <c:v>-2071.1111111111104</c:v>
                </c:pt>
                <c:pt idx="764">
                  <c:v>-485.41666666666663</c:v>
                </c:pt>
                <c:pt idx="765">
                  <c:v>1294.4444444444446</c:v>
                </c:pt>
                <c:pt idx="766">
                  <c:v>2038.7500000000002</c:v>
                </c:pt>
                <c:pt idx="767">
                  <c:v>2071.1111111111104</c:v>
                </c:pt>
                <c:pt idx="768">
                  <c:v>2103.4722222222222</c:v>
                </c:pt>
                <c:pt idx="769">
                  <c:v>2491.8055555555566</c:v>
                </c:pt>
                <c:pt idx="770">
                  <c:v>3139.0277777777765</c:v>
                </c:pt>
                <c:pt idx="771">
                  <c:v>3171.3888888888878</c:v>
                </c:pt>
                <c:pt idx="772">
                  <c:v>2977.2222222222231</c:v>
                </c:pt>
                <c:pt idx="773">
                  <c:v>2459.4444444444448</c:v>
                </c:pt>
                <c:pt idx="774">
                  <c:v>2071.1111111111104</c:v>
                </c:pt>
                <c:pt idx="775">
                  <c:v>2135.8333333333339</c:v>
                </c:pt>
                <c:pt idx="776">
                  <c:v>1747.4999999999995</c:v>
                </c:pt>
                <c:pt idx="777">
                  <c:v>1294.4444444444446</c:v>
                </c:pt>
                <c:pt idx="778">
                  <c:v>1132.6388888888889</c:v>
                </c:pt>
                <c:pt idx="779">
                  <c:v>970.83333333333326</c:v>
                </c:pt>
                <c:pt idx="780">
                  <c:v>744.30555555555691</c:v>
                </c:pt>
                <c:pt idx="781">
                  <c:v>550.13888888888755</c:v>
                </c:pt>
                <c:pt idx="782">
                  <c:v>388.33333333333195</c:v>
                </c:pt>
                <c:pt idx="783">
                  <c:v>258.88888888889028</c:v>
                </c:pt>
                <c:pt idx="784">
                  <c:v>226.52777777777868</c:v>
                </c:pt>
                <c:pt idx="785">
                  <c:v>355.97222222222268</c:v>
                </c:pt>
                <c:pt idx="786">
                  <c:v>388.33333333333422</c:v>
                </c:pt>
                <c:pt idx="787">
                  <c:v>194.16666666666481</c:v>
                </c:pt>
                <c:pt idx="788">
                  <c:v>32.361111111109267</c:v>
                </c:pt>
                <c:pt idx="789">
                  <c:v>32.361111111113871</c:v>
                </c:pt>
                <c:pt idx="790">
                  <c:v>129.44444444444628</c:v>
                </c:pt>
                <c:pt idx="791">
                  <c:v>194.16666666666481</c:v>
                </c:pt>
                <c:pt idx="792">
                  <c:v>-32.361111111113871</c:v>
                </c:pt>
                <c:pt idx="793">
                  <c:v>-809.02777777777771</c:v>
                </c:pt>
                <c:pt idx="794">
                  <c:v>-1909.3055555555527</c:v>
                </c:pt>
                <c:pt idx="795">
                  <c:v>-2880.1388888888887</c:v>
                </c:pt>
                <c:pt idx="796">
                  <c:v>-3365.5555555555575</c:v>
                </c:pt>
                <c:pt idx="797">
                  <c:v>-3139.0277777777787</c:v>
                </c:pt>
                <c:pt idx="798">
                  <c:v>-2265.2777777777778</c:v>
                </c:pt>
                <c:pt idx="799">
                  <c:v>-1132.6388888888889</c:v>
                </c:pt>
                <c:pt idx="800">
                  <c:v>-323.61111111111114</c:v>
                </c:pt>
                <c:pt idx="801">
                  <c:v>226.52777777777868</c:v>
                </c:pt>
                <c:pt idx="802">
                  <c:v>1100.2777777777796</c:v>
                </c:pt>
                <c:pt idx="803">
                  <c:v>2038.7499999999989</c:v>
                </c:pt>
                <c:pt idx="804">
                  <c:v>2168.194444444443</c:v>
                </c:pt>
                <c:pt idx="805">
                  <c:v>1391.527777777779</c:v>
                </c:pt>
                <c:pt idx="806">
                  <c:v>517.77777777777817</c:v>
                </c:pt>
                <c:pt idx="807">
                  <c:v>-64.722222222223138</c:v>
                </c:pt>
                <c:pt idx="808">
                  <c:v>-550.13888888888982</c:v>
                </c:pt>
                <c:pt idx="809">
                  <c:v>-906.11111111111018</c:v>
                </c:pt>
                <c:pt idx="810">
                  <c:v>-1262.0833333333328</c:v>
                </c:pt>
                <c:pt idx="811">
                  <c:v>-1941.6666666666665</c:v>
                </c:pt>
                <c:pt idx="812">
                  <c:v>-2491.8055555555538</c:v>
                </c:pt>
                <c:pt idx="813">
                  <c:v>-2653.6111111111122</c:v>
                </c:pt>
                <c:pt idx="814">
                  <c:v>-2783.0555555555561</c:v>
                </c:pt>
                <c:pt idx="815">
                  <c:v>-2977.2222222222222</c:v>
                </c:pt>
                <c:pt idx="816">
                  <c:v>-2977.2222222222231</c:v>
                </c:pt>
                <c:pt idx="817">
                  <c:v>-2685.9722222222226</c:v>
                </c:pt>
                <c:pt idx="818">
                  <c:v>-1585.6944444444439</c:v>
                </c:pt>
                <c:pt idx="819">
                  <c:v>0</c:v>
                </c:pt>
                <c:pt idx="820">
                  <c:v>1423.8888888888885</c:v>
                </c:pt>
                <c:pt idx="821">
                  <c:v>2200.5555555555557</c:v>
                </c:pt>
                <c:pt idx="822">
                  <c:v>2103.4722222222222</c:v>
                </c:pt>
                <c:pt idx="823">
                  <c:v>1941.6666666666665</c:v>
                </c:pt>
                <c:pt idx="824">
                  <c:v>1650.416666666667</c:v>
                </c:pt>
                <c:pt idx="825">
                  <c:v>1391.5277777777781</c:v>
                </c:pt>
                <c:pt idx="826">
                  <c:v>1326.8055555555561</c:v>
                </c:pt>
                <c:pt idx="827">
                  <c:v>1229.7222222222213</c:v>
                </c:pt>
                <c:pt idx="828">
                  <c:v>1391.5277777777767</c:v>
                </c:pt>
                <c:pt idx="829">
                  <c:v>1650.416666666667</c:v>
                </c:pt>
                <c:pt idx="830">
                  <c:v>1585.6944444444439</c:v>
                </c:pt>
                <c:pt idx="831">
                  <c:v>1197.361111111112</c:v>
                </c:pt>
                <c:pt idx="832">
                  <c:v>614.8611111111129</c:v>
                </c:pt>
                <c:pt idx="833">
                  <c:v>323.61111111111114</c:v>
                </c:pt>
                <c:pt idx="834">
                  <c:v>355.97222222222035</c:v>
                </c:pt>
                <c:pt idx="835">
                  <c:v>355.97222222222035</c:v>
                </c:pt>
                <c:pt idx="836">
                  <c:v>291.25000000000182</c:v>
                </c:pt>
                <c:pt idx="837">
                  <c:v>355.97222222222268</c:v>
                </c:pt>
                <c:pt idx="838">
                  <c:v>517.7777777777759</c:v>
                </c:pt>
                <c:pt idx="839">
                  <c:v>517.77777777777817</c:v>
                </c:pt>
                <c:pt idx="840">
                  <c:v>485.41666666666663</c:v>
                </c:pt>
                <c:pt idx="841">
                  <c:v>647.22222222222229</c:v>
                </c:pt>
                <c:pt idx="842">
                  <c:v>776.66666666666845</c:v>
                </c:pt>
                <c:pt idx="843">
                  <c:v>647.22222222222229</c:v>
                </c:pt>
                <c:pt idx="844">
                  <c:v>355.97222222222035</c:v>
                </c:pt>
                <c:pt idx="845">
                  <c:v>161.80555555555557</c:v>
                </c:pt>
                <c:pt idx="846">
                  <c:v>129.44444444444628</c:v>
                </c:pt>
                <c:pt idx="847">
                  <c:v>226.52777777777868</c:v>
                </c:pt>
                <c:pt idx="848">
                  <c:v>485.41666666666663</c:v>
                </c:pt>
                <c:pt idx="849">
                  <c:v>776.66666666666629</c:v>
                </c:pt>
                <c:pt idx="850">
                  <c:v>776.66666666666629</c:v>
                </c:pt>
                <c:pt idx="851">
                  <c:v>517.77777777777817</c:v>
                </c:pt>
                <c:pt idx="852">
                  <c:v>388.33333333333195</c:v>
                </c:pt>
                <c:pt idx="853">
                  <c:v>388.33333333333195</c:v>
                </c:pt>
                <c:pt idx="854">
                  <c:v>323.61111111111114</c:v>
                </c:pt>
                <c:pt idx="855">
                  <c:v>161.80555555555557</c:v>
                </c:pt>
                <c:pt idx="856">
                  <c:v>64.722222222223138</c:v>
                </c:pt>
                <c:pt idx="857">
                  <c:v>355.97222222222268</c:v>
                </c:pt>
                <c:pt idx="858">
                  <c:v>744.30555555555463</c:v>
                </c:pt>
                <c:pt idx="859">
                  <c:v>744.30555555555463</c:v>
                </c:pt>
                <c:pt idx="860">
                  <c:v>517.77777777778056</c:v>
                </c:pt>
                <c:pt idx="861">
                  <c:v>647.22222222222229</c:v>
                </c:pt>
                <c:pt idx="862">
                  <c:v>1197.3611111111074</c:v>
                </c:pt>
                <c:pt idx="863">
                  <c:v>1132.6388888888889</c:v>
                </c:pt>
                <c:pt idx="864">
                  <c:v>550.13888888888982</c:v>
                </c:pt>
                <c:pt idx="865">
                  <c:v>355.97222222222496</c:v>
                </c:pt>
                <c:pt idx="866">
                  <c:v>582.49999999999909</c:v>
                </c:pt>
                <c:pt idx="867">
                  <c:v>841.3888888888871</c:v>
                </c:pt>
                <c:pt idx="868">
                  <c:v>647.22222222222229</c:v>
                </c:pt>
                <c:pt idx="869">
                  <c:v>161.80555555555557</c:v>
                </c:pt>
                <c:pt idx="870">
                  <c:v>-129.4444444444417</c:v>
                </c:pt>
                <c:pt idx="871">
                  <c:v>-226.52777777777868</c:v>
                </c:pt>
                <c:pt idx="872">
                  <c:v>-258.88888888888795</c:v>
                </c:pt>
                <c:pt idx="873">
                  <c:v>-323.61111111111114</c:v>
                </c:pt>
                <c:pt idx="874">
                  <c:v>-485.41666666666663</c:v>
                </c:pt>
                <c:pt idx="875">
                  <c:v>-679.58333333333144</c:v>
                </c:pt>
                <c:pt idx="876">
                  <c:v>-841.38888888889164</c:v>
                </c:pt>
                <c:pt idx="877">
                  <c:v>-744.30555555555463</c:v>
                </c:pt>
                <c:pt idx="878">
                  <c:v>-420.69444444444355</c:v>
                </c:pt>
                <c:pt idx="879">
                  <c:v>-129.44444444444628</c:v>
                </c:pt>
                <c:pt idx="880">
                  <c:v>-323.61111111111114</c:v>
                </c:pt>
                <c:pt idx="881">
                  <c:v>-647.22222222222229</c:v>
                </c:pt>
                <c:pt idx="882">
                  <c:v>-323.61111111111114</c:v>
                </c:pt>
                <c:pt idx="883">
                  <c:v>0</c:v>
                </c:pt>
                <c:pt idx="884">
                  <c:v>32.361111111109267</c:v>
                </c:pt>
                <c:pt idx="885">
                  <c:v>129.44444444444628</c:v>
                </c:pt>
                <c:pt idx="886">
                  <c:v>161.80555555555557</c:v>
                </c:pt>
                <c:pt idx="887">
                  <c:v>97.083333333332405</c:v>
                </c:pt>
                <c:pt idx="888">
                  <c:v>-32.361111111109267</c:v>
                </c:pt>
                <c:pt idx="889">
                  <c:v>-194.16666666666944</c:v>
                </c:pt>
                <c:pt idx="890">
                  <c:v>-388.33333333333422</c:v>
                </c:pt>
                <c:pt idx="891">
                  <c:v>-614.86111111110824</c:v>
                </c:pt>
                <c:pt idx="892">
                  <c:v>-809.02777777777771</c:v>
                </c:pt>
                <c:pt idx="893">
                  <c:v>-841.38888888888937</c:v>
                </c:pt>
                <c:pt idx="894">
                  <c:v>-711.94444444444309</c:v>
                </c:pt>
                <c:pt idx="895">
                  <c:v>-485.41666666666663</c:v>
                </c:pt>
                <c:pt idx="896">
                  <c:v>-226.52777777777868</c:v>
                </c:pt>
                <c:pt idx="897">
                  <c:v>-64.722222222223138</c:v>
                </c:pt>
                <c:pt idx="898">
                  <c:v>-32.361111111111569</c:v>
                </c:pt>
                <c:pt idx="899">
                  <c:v>-129.44444444444397</c:v>
                </c:pt>
                <c:pt idx="900">
                  <c:v>-291.24999999999955</c:v>
                </c:pt>
                <c:pt idx="901">
                  <c:v>-582.49999999999909</c:v>
                </c:pt>
                <c:pt idx="902">
                  <c:v>-2038.7499999999989</c:v>
                </c:pt>
                <c:pt idx="903">
                  <c:v>-3365.5555555555575</c:v>
                </c:pt>
                <c:pt idx="904">
                  <c:v>-3139.0277777777787</c:v>
                </c:pt>
                <c:pt idx="905">
                  <c:v>-2265.2777777777778</c:v>
                </c:pt>
                <c:pt idx="906">
                  <c:v>-1132.6388888888889</c:v>
                </c:pt>
                <c:pt idx="907">
                  <c:v>-323.61111111111114</c:v>
                </c:pt>
                <c:pt idx="908">
                  <c:v>226.52777777777868</c:v>
                </c:pt>
                <c:pt idx="909">
                  <c:v>1100.2777777777796</c:v>
                </c:pt>
                <c:pt idx="910">
                  <c:v>2038.7499999999989</c:v>
                </c:pt>
                <c:pt idx="911">
                  <c:v>2168.194444444443</c:v>
                </c:pt>
                <c:pt idx="912">
                  <c:v>1391.527777777779</c:v>
                </c:pt>
                <c:pt idx="913">
                  <c:v>841.38888888888937</c:v>
                </c:pt>
                <c:pt idx="914">
                  <c:v>1391.5277777777767</c:v>
                </c:pt>
                <c:pt idx="915">
                  <c:v>1326.8055555555561</c:v>
                </c:pt>
                <c:pt idx="916">
                  <c:v>711.94444444444537</c:v>
                </c:pt>
                <c:pt idx="917">
                  <c:v>291.24999999999955</c:v>
                </c:pt>
                <c:pt idx="918">
                  <c:v>-32.361111111111569</c:v>
                </c:pt>
                <c:pt idx="919">
                  <c:v>161.80555555555557</c:v>
                </c:pt>
                <c:pt idx="920">
                  <c:v>453.05555555555509</c:v>
                </c:pt>
                <c:pt idx="921">
                  <c:v>906.11111111111018</c:v>
                </c:pt>
                <c:pt idx="922">
                  <c:v>1100.2777777777771</c:v>
                </c:pt>
                <c:pt idx="923">
                  <c:v>906.11111111111018</c:v>
                </c:pt>
                <c:pt idx="924">
                  <c:v>64.72222222222085</c:v>
                </c:pt>
                <c:pt idx="925">
                  <c:v>-776.6666666666639</c:v>
                </c:pt>
                <c:pt idx="926">
                  <c:v>-679.58333333333144</c:v>
                </c:pt>
                <c:pt idx="927">
                  <c:v>-453.05555555555736</c:v>
                </c:pt>
                <c:pt idx="928">
                  <c:v>-355.97222222222268</c:v>
                </c:pt>
                <c:pt idx="929">
                  <c:v>-258.88888888888795</c:v>
                </c:pt>
                <c:pt idx="930">
                  <c:v>-226.52777777777638</c:v>
                </c:pt>
                <c:pt idx="931">
                  <c:v>-226.52777777777868</c:v>
                </c:pt>
                <c:pt idx="932">
                  <c:v>-258.88888888889028</c:v>
                </c:pt>
                <c:pt idx="933">
                  <c:v>-388.33333333333195</c:v>
                </c:pt>
                <c:pt idx="934">
                  <c:v>-614.86111111111063</c:v>
                </c:pt>
                <c:pt idx="935">
                  <c:v>-647.22222222222229</c:v>
                </c:pt>
                <c:pt idx="936">
                  <c:v>-485.41666666666663</c:v>
                </c:pt>
                <c:pt idx="937">
                  <c:v>-355.97222222222268</c:v>
                </c:pt>
                <c:pt idx="938">
                  <c:v>-323.61111111111114</c:v>
                </c:pt>
                <c:pt idx="939">
                  <c:v>-355.97222222222268</c:v>
                </c:pt>
                <c:pt idx="940">
                  <c:v>-291.24999999999955</c:v>
                </c:pt>
                <c:pt idx="941">
                  <c:v>-129.44444444444397</c:v>
                </c:pt>
                <c:pt idx="942">
                  <c:v>-64.722222222223138</c:v>
                </c:pt>
                <c:pt idx="943">
                  <c:v>-32.361111111111569</c:v>
                </c:pt>
                <c:pt idx="944">
                  <c:v>32.361111111111569</c:v>
                </c:pt>
                <c:pt idx="945">
                  <c:v>97.083333333334721</c:v>
                </c:pt>
                <c:pt idx="946">
                  <c:v>323.61111111111114</c:v>
                </c:pt>
                <c:pt idx="947">
                  <c:v>517.7777777777759</c:v>
                </c:pt>
                <c:pt idx="948">
                  <c:v>388.33333333333422</c:v>
                </c:pt>
                <c:pt idx="949">
                  <c:v>97.083333333334721</c:v>
                </c:pt>
                <c:pt idx="950">
                  <c:v>-355.97222222222268</c:v>
                </c:pt>
                <c:pt idx="951">
                  <c:v>-1100.2777777777771</c:v>
                </c:pt>
                <c:pt idx="952">
                  <c:v>-2168.1944444444453</c:v>
                </c:pt>
                <c:pt idx="953">
                  <c:v>-3106.666666666667</c:v>
                </c:pt>
                <c:pt idx="954">
                  <c:v>-3430.2777777777778</c:v>
                </c:pt>
                <c:pt idx="955">
                  <c:v>-3430.2777777777778</c:v>
                </c:pt>
                <c:pt idx="956">
                  <c:v>-3430.2777777777769</c:v>
                </c:pt>
                <c:pt idx="957">
                  <c:v>-2394.7222222222213</c:v>
                </c:pt>
                <c:pt idx="958">
                  <c:v>-388.33333333333314</c:v>
                </c:pt>
                <c:pt idx="959">
                  <c:v>1359.1666666666665</c:v>
                </c:pt>
                <c:pt idx="960">
                  <c:v>2783.0555555555561</c:v>
                </c:pt>
                <c:pt idx="961">
                  <c:v>3592.0833333333326</c:v>
                </c:pt>
                <c:pt idx="962">
                  <c:v>3462.6388888888873</c:v>
                </c:pt>
                <c:pt idx="963">
                  <c:v>2783.0555555555561</c:v>
                </c:pt>
                <c:pt idx="964">
                  <c:v>1876.9444444444457</c:v>
                </c:pt>
                <c:pt idx="965">
                  <c:v>1003.1944444444449</c:v>
                </c:pt>
                <c:pt idx="966">
                  <c:v>355.97222222222268</c:v>
                </c:pt>
                <c:pt idx="967">
                  <c:v>0</c:v>
                </c:pt>
                <c:pt idx="968">
                  <c:v>-161.80555555555557</c:v>
                </c:pt>
                <c:pt idx="969">
                  <c:v>-388.33333333333422</c:v>
                </c:pt>
                <c:pt idx="970">
                  <c:v>-809.02777777777771</c:v>
                </c:pt>
                <c:pt idx="971">
                  <c:v>-1618.0555555555554</c:v>
                </c:pt>
                <c:pt idx="972">
                  <c:v>-2783.0555555555561</c:v>
                </c:pt>
                <c:pt idx="973">
                  <c:v>-3430.2777777777778</c:v>
                </c:pt>
                <c:pt idx="974">
                  <c:v>-3430.2777777777778</c:v>
                </c:pt>
                <c:pt idx="975">
                  <c:v>-3430.2777777777769</c:v>
                </c:pt>
                <c:pt idx="976">
                  <c:v>-3462.6388888888887</c:v>
                </c:pt>
                <c:pt idx="977">
                  <c:v>-2815.4166666666665</c:v>
                </c:pt>
                <c:pt idx="978">
                  <c:v>-1974.0277777777783</c:v>
                </c:pt>
                <c:pt idx="979">
                  <c:v>-1715.1388888888889</c:v>
                </c:pt>
                <c:pt idx="980">
                  <c:v>-1423.8888888888885</c:v>
                </c:pt>
                <c:pt idx="981">
                  <c:v>-1132.6388888888887</c:v>
                </c:pt>
                <c:pt idx="982">
                  <c:v>-1067.916666666667</c:v>
                </c:pt>
                <c:pt idx="983">
                  <c:v>-1294.4444444444446</c:v>
                </c:pt>
                <c:pt idx="984">
                  <c:v>-1423.8888888888889</c:v>
                </c:pt>
                <c:pt idx="985">
                  <c:v>-1035.5555555555557</c:v>
                </c:pt>
                <c:pt idx="986">
                  <c:v>-355.97222222222223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258.88888888888891</c:v>
                </c:pt>
                <c:pt idx="1027">
                  <c:v>1165</c:v>
                </c:pt>
                <c:pt idx="1028">
                  <c:v>2524.1666666666665</c:v>
                </c:pt>
                <c:pt idx="1029">
                  <c:v>3559.7222222222222</c:v>
                </c:pt>
                <c:pt idx="1030">
                  <c:v>3689.1666666666665</c:v>
                </c:pt>
                <c:pt idx="1031">
                  <c:v>3171.3888888888887</c:v>
                </c:pt>
                <c:pt idx="1032">
                  <c:v>2653.6111111111109</c:v>
                </c:pt>
                <c:pt idx="1033">
                  <c:v>2362.3611111111113</c:v>
                </c:pt>
                <c:pt idx="1034">
                  <c:v>2200.5555555555557</c:v>
                </c:pt>
                <c:pt idx="1035">
                  <c:v>1909.3055555555563</c:v>
                </c:pt>
                <c:pt idx="1036">
                  <c:v>1520.9722222222231</c:v>
                </c:pt>
                <c:pt idx="1037">
                  <c:v>1262.0833333333328</c:v>
                </c:pt>
                <c:pt idx="1038">
                  <c:v>1262.0833333333328</c:v>
                </c:pt>
                <c:pt idx="1039">
                  <c:v>1456.25</c:v>
                </c:pt>
                <c:pt idx="1040">
                  <c:v>1553.3333333333326</c:v>
                </c:pt>
                <c:pt idx="1041">
                  <c:v>1456.25</c:v>
                </c:pt>
                <c:pt idx="1042">
                  <c:v>1132.6388888888889</c:v>
                </c:pt>
                <c:pt idx="1043">
                  <c:v>679.58333333333371</c:v>
                </c:pt>
                <c:pt idx="1044">
                  <c:v>291.24999999999955</c:v>
                </c:pt>
                <c:pt idx="1045">
                  <c:v>97.083333333332405</c:v>
                </c:pt>
                <c:pt idx="1046">
                  <c:v>97.083333333334721</c:v>
                </c:pt>
                <c:pt idx="1047">
                  <c:v>129.44444444444397</c:v>
                </c:pt>
                <c:pt idx="1048">
                  <c:v>0</c:v>
                </c:pt>
                <c:pt idx="1049">
                  <c:v>-323.61111111111114</c:v>
                </c:pt>
                <c:pt idx="1050">
                  <c:v>-776.66666666666629</c:v>
                </c:pt>
                <c:pt idx="1051">
                  <c:v>-1132.6388888888889</c:v>
                </c:pt>
                <c:pt idx="1052">
                  <c:v>-1359.1666666666674</c:v>
                </c:pt>
                <c:pt idx="1053">
                  <c:v>-1618.0555555555554</c:v>
                </c:pt>
                <c:pt idx="1054">
                  <c:v>-2006.3888888888898</c:v>
                </c:pt>
                <c:pt idx="1055">
                  <c:v>-2524.1666666666656</c:v>
                </c:pt>
                <c:pt idx="1056">
                  <c:v>-3106.6666666666661</c:v>
                </c:pt>
                <c:pt idx="1057">
                  <c:v>-3430.2777777777778</c:v>
                </c:pt>
                <c:pt idx="1058">
                  <c:v>-3139.0277777777774</c:v>
                </c:pt>
                <c:pt idx="1059">
                  <c:v>-2815.4166666666665</c:v>
                </c:pt>
                <c:pt idx="1060">
                  <c:v>-2459.4444444444443</c:v>
                </c:pt>
                <c:pt idx="1061">
                  <c:v>-1520.9722222222219</c:v>
                </c:pt>
                <c:pt idx="1062">
                  <c:v>-420.69444444444468</c:v>
                </c:pt>
                <c:pt idx="1063">
                  <c:v>258.88888888888908</c:v>
                </c:pt>
                <c:pt idx="1064">
                  <c:v>1132.6388888888889</c:v>
                </c:pt>
                <c:pt idx="1065">
                  <c:v>2297.6388888888882</c:v>
                </c:pt>
                <c:pt idx="1066">
                  <c:v>2524.1666666666665</c:v>
                </c:pt>
                <c:pt idx="1067">
                  <c:v>1520.9722222222231</c:v>
                </c:pt>
                <c:pt idx="1068">
                  <c:v>582.50000000000023</c:v>
                </c:pt>
                <c:pt idx="1069">
                  <c:v>582.49999999999909</c:v>
                </c:pt>
                <c:pt idx="1070">
                  <c:v>1165.0000000000005</c:v>
                </c:pt>
                <c:pt idx="1071">
                  <c:v>1747.5000000000005</c:v>
                </c:pt>
                <c:pt idx="1072">
                  <c:v>2103.4722222222208</c:v>
                </c:pt>
                <c:pt idx="1073">
                  <c:v>2491.8055555555557</c:v>
                </c:pt>
                <c:pt idx="1074">
                  <c:v>2977.2222222222231</c:v>
                </c:pt>
                <c:pt idx="1075">
                  <c:v>3171.3888888888878</c:v>
                </c:pt>
                <c:pt idx="1076">
                  <c:v>2847.7777777777769</c:v>
                </c:pt>
                <c:pt idx="1077">
                  <c:v>2297.6388888888891</c:v>
                </c:pt>
                <c:pt idx="1078">
                  <c:v>1812.2222222222224</c:v>
                </c:pt>
                <c:pt idx="1079">
                  <c:v>1553.3333333333348</c:v>
                </c:pt>
                <c:pt idx="1080">
                  <c:v>1197.361111111112</c:v>
                </c:pt>
                <c:pt idx="1081">
                  <c:v>582.49999999999909</c:v>
                </c:pt>
                <c:pt idx="1082">
                  <c:v>-32.361111111111569</c:v>
                </c:pt>
                <c:pt idx="1083">
                  <c:v>-679.58333333333371</c:v>
                </c:pt>
                <c:pt idx="1084">
                  <c:v>-1035.5555555555563</c:v>
                </c:pt>
                <c:pt idx="1085">
                  <c:v>-744.30555555555463</c:v>
                </c:pt>
                <c:pt idx="1086">
                  <c:v>-226.52777777777638</c:v>
                </c:pt>
                <c:pt idx="1087">
                  <c:v>32.361111111111569</c:v>
                </c:pt>
                <c:pt idx="1088">
                  <c:v>64.72222222222085</c:v>
                </c:pt>
                <c:pt idx="1089">
                  <c:v>32.361111111109267</c:v>
                </c:pt>
                <c:pt idx="1090">
                  <c:v>0</c:v>
                </c:pt>
                <c:pt idx="1091">
                  <c:v>97.083333333334721</c:v>
                </c:pt>
                <c:pt idx="1092">
                  <c:v>420.69444444444582</c:v>
                </c:pt>
                <c:pt idx="1093">
                  <c:v>841.38888888888937</c:v>
                </c:pt>
                <c:pt idx="1094">
                  <c:v>938.47222222222172</c:v>
                </c:pt>
                <c:pt idx="1095">
                  <c:v>647.22222222222229</c:v>
                </c:pt>
                <c:pt idx="1096">
                  <c:v>291.24999999999955</c:v>
                </c:pt>
                <c:pt idx="1097">
                  <c:v>-64.722222222223138</c:v>
                </c:pt>
                <c:pt idx="1098">
                  <c:v>-517.77777777777817</c:v>
                </c:pt>
                <c:pt idx="1099">
                  <c:v>-1035.5555555555563</c:v>
                </c:pt>
                <c:pt idx="1100">
                  <c:v>-1100.2777777777771</c:v>
                </c:pt>
                <c:pt idx="1101">
                  <c:v>-614.86111111111063</c:v>
                </c:pt>
                <c:pt idx="1102">
                  <c:v>-32.361111111111569</c:v>
                </c:pt>
                <c:pt idx="1103">
                  <c:v>582.50000000000148</c:v>
                </c:pt>
                <c:pt idx="1104">
                  <c:v>1132.6388888888889</c:v>
                </c:pt>
                <c:pt idx="1105">
                  <c:v>1197.3611111111097</c:v>
                </c:pt>
                <c:pt idx="1106">
                  <c:v>711.94444444444537</c:v>
                </c:pt>
                <c:pt idx="1107">
                  <c:v>161.80555555555785</c:v>
                </c:pt>
                <c:pt idx="1108">
                  <c:v>-323.61111111111114</c:v>
                </c:pt>
                <c:pt idx="1109">
                  <c:v>-776.66666666666845</c:v>
                </c:pt>
                <c:pt idx="1110">
                  <c:v>-744.30555555555463</c:v>
                </c:pt>
                <c:pt idx="1111">
                  <c:v>-226.52777777777868</c:v>
                </c:pt>
                <c:pt idx="1112">
                  <c:v>453.05555555555509</c:v>
                </c:pt>
                <c:pt idx="1113">
                  <c:v>1294.4444444444446</c:v>
                </c:pt>
                <c:pt idx="1114">
                  <c:v>1747.4999999999995</c:v>
                </c:pt>
                <c:pt idx="1115">
                  <c:v>1326.8055555555584</c:v>
                </c:pt>
                <c:pt idx="1116">
                  <c:v>550.13888888888982</c:v>
                </c:pt>
                <c:pt idx="1117">
                  <c:v>-32.361111111113871</c:v>
                </c:pt>
                <c:pt idx="1118">
                  <c:v>-517.77777777778056</c:v>
                </c:pt>
                <c:pt idx="1119">
                  <c:v>-776.6666666666639</c:v>
                </c:pt>
                <c:pt idx="1120">
                  <c:v>-614.86111111110824</c:v>
                </c:pt>
                <c:pt idx="1121">
                  <c:v>-388.33333333333422</c:v>
                </c:pt>
                <c:pt idx="1122">
                  <c:v>-420.69444444444355</c:v>
                </c:pt>
                <c:pt idx="1123">
                  <c:v>-809.02777777777771</c:v>
                </c:pt>
                <c:pt idx="1124">
                  <c:v>-1488.6111111111138</c:v>
                </c:pt>
                <c:pt idx="1125">
                  <c:v>-2394.722222222224</c:v>
                </c:pt>
                <c:pt idx="1126">
                  <c:v>-3171.3888888888878</c:v>
                </c:pt>
                <c:pt idx="1127">
                  <c:v>-3430.277777777776</c:v>
                </c:pt>
                <c:pt idx="1128">
                  <c:v>-3365.5555555555552</c:v>
                </c:pt>
                <c:pt idx="1129">
                  <c:v>-2912.5</c:v>
                </c:pt>
                <c:pt idx="1130">
                  <c:v>-2330.0000000000009</c:v>
                </c:pt>
                <c:pt idx="1131">
                  <c:v>-2071.1111111111118</c:v>
                </c:pt>
                <c:pt idx="1132">
                  <c:v>-2038.7499999999989</c:v>
                </c:pt>
                <c:pt idx="1133">
                  <c:v>-2200.5555555555557</c:v>
                </c:pt>
                <c:pt idx="1134">
                  <c:v>-2330.0000000000009</c:v>
                </c:pt>
                <c:pt idx="1135">
                  <c:v>-2168.1944444444443</c:v>
                </c:pt>
                <c:pt idx="1136">
                  <c:v>-1553.333333333333</c:v>
                </c:pt>
                <c:pt idx="1137">
                  <c:v>-679.58333333333371</c:v>
                </c:pt>
                <c:pt idx="1138">
                  <c:v>-97.083333333332988</c:v>
                </c:pt>
                <c:pt idx="1139">
                  <c:v>129.44444444444454</c:v>
                </c:pt>
                <c:pt idx="1140">
                  <c:v>258.88888888888857</c:v>
                </c:pt>
                <c:pt idx="1141">
                  <c:v>582.49999999999966</c:v>
                </c:pt>
                <c:pt idx="1142">
                  <c:v>1294.444444444445</c:v>
                </c:pt>
                <c:pt idx="1143">
                  <c:v>1974.0277777777783</c:v>
                </c:pt>
                <c:pt idx="1144">
                  <c:v>1715.138888888888</c:v>
                </c:pt>
                <c:pt idx="1145">
                  <c:v>744.30555555555577</c:v>
                </c:pt>
                <c:pt idx="1146">
                  <c:v>-550.13888888888857</c:v>
                </c:pt>
                <c:pt idx="1147">
                  <c:v>-2394.7222222222231</c:v>
                </c:pt>
                <c:pt idx="1148">
                  <c:v>-2880.1388888888887</c:v>
                </c:pt>
                <c:pt idx="1149">
                  <c:v>-1747.4999999999995</c:v>
                </c:pt>
                <c:pt idx="1150">
                  <c:v>-582.50000000000023</c:v>
                </c:pt>
                <c:pt idx="1151">
                  <c:v>0</c:v>
                </c:pt>
                <c:pt idx="1152">
                  <c:v>614.8611111111112</c:v>
                </c:pt>
                <c:pt idx="1153">
                  <c:v>2200.5555555555557</c:v>
                </c:pt>
                <c:pt idx="1154">
                  <c:v>3624.4444444444443</c:v>
                </c:pt>
                <c:pt idx="1155">
                  <c:v>3559.7222222222222</c:v>
                </c:pt>
                <c:pt idx="1156">
                  <c:v>2815.4166666666656</c:v>
                </c:pt>
                <c:pt idx="1157">
                  <c:v>2718.3333333333339</c:v>
                </c:pt>
                <c:pt idx="1158">
                  <c:v>3106.666666666667</c:v>
                </c:pt>
                <c:pt idx="1159">
                  <c:v>3462.6388888888873</c:v>
                </c:pt>
                <c:pt idx="1160">
                  <c:v>3365.5555555555552</c:v>
                </c:pt>
                <c:pt idx="1161">
                  <c:v>2880.1388888888887</c:v>
                </c:pt>
                <c:pt idx="1162">
                  <c:v>2491.8055555555566</c:v>
                </c:pt>
                <c:pt idx="1163">
                  <c:v>2330.0000000000009</c:v>
                </c:pt>
                <c:pt idx="1164">
                  <c:v>2232.9166666666688</c:v>
                </c:pt>
                <c:pt idx="1165">
                  <c:v>2135.8333333333312</c:v>
                </c:pt>
                <c:pt idx="1166">
                  <c:v>1488.6111111111093</c:v>
                </c:pt>
                <c:pt idx="1167">
                  <c:v>873.75000000000091</c:v>
                </c:pt>
                <c:pt idx="1168">
                  <c:v>1035.5555555555563</c:v>
                </c:pt>
                <c:pt idx="1169">
                  <c:v>1165.000000000003</c:v>
                </c:pt>
                <c:pt idx="1170">
                  <c:v>1067.9166666666656</c:v>
                </c:pt>
                <c:pt idx="1171">
                  <c:v>1003.1944444444425</c:v>
                </c:pt>
                <c:pt idx="1172">
                  <c:v>906.11111111111018</c:v>
                </c:pt>
                <c:pt idx="1173">
                  <c:v>809.02777777777771</c:v>
                </c:pt>
                <c:pt idx="1174">
                  <c:v>744.30555555555463</c:v>
                </c:pt>
                <c:pt idx="1175">
                  <c:v>647.22222222222229</c:v>
                </c:pt>
                <c:pt idx="1176">
                  <c:v>550.13888888888982</c:v>
                </c:pt>
                <c:pt idx="1177">
                  <c:v>517.7777777777759</c:v>
                </c:pt>
                <c:pt idx="1178">
                  <c:v>582.49999999999909</c:v>
                </c:pt>
                <c:pt idx="1179">
                  <c:v>647.22222222222229</c:v>
                </c:pt>
                <c:pt idx="1180">
                  <c:v>647.22222222222229</c:v>
                </c:pt>
                <c:pt idx="1181">
                  <c:v>614.8611111111129</c:v>
                </c:pt>
                <c:pt idx="1182">
                  <c:v>517.77777777778056</c:v>
                </c:pt>
                <c:pt idx="1183">
                  <c:v>420.69444444444355</c:v>
                </c:pt>
                <c:pt idx="1184">
                  <c:v>355.97222222222035</c:v>
                </c:pt>
                <c:pt idx="1185">
                  <c:v>258.88888888888795</c:v>
                </c:pt>
                <c:pt idx="1186">
                  <c:v>97.083333333332405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32.361111111113871</c:v>
                </c:pt>
                <c:pt idx="1196">
                  <c:v>32.361111111113871</c:v>
                </c:pt>
                <c:pt idx="1197">
                  <c:v>32.361111111109267</c:v>
                </c:pt>
                <c:pt idx="1198">
                  <c:v>161.80555555555557</c:v>
                </c:pt>
                <c:pt idx="1199">
                  <c:v>291.25000000000182</c:v>
                </c:pt>
                <c:pt idx="1200">
                  <c:v>420.69444444444355</c:v>
                </c:pt>
                <c:pt idx="1201">
                  <c:v>517.7777777777759</c:v>
                </c:pt>
                <c:pt idx="1202">
                  <c:v>453.05555555555736</c:v>
                </c:pt>
                <c:pt idx="1203">
                  <c:v>323.61111111111114</c:v>
                </c:pt>
                <c:pt idx="1204">
                  <c:v>194.16666666666481</c:v>
                </c:pt>
                <c:pt idx="1205">
                  <c:v>97.083333333332405</c:v>
                </c:pt>
                <c:pt idx="1206">
                  <c:v>64.722222222223138</c:v>
                </c:pt>
                <c:pt idx="1207">
                  <c:v>64.722222222223138</c:v>
                </c:pt>
                <c:pt idx="1208">
                  <c:v>64.722222222223138</c:v>
                </c:pt>
                <c:pt idx="1209">
                  <c:v>32.361111111113871</c:v>
                </c:pt>
                <c:pt idx="1210">
                  <c:v>0</c:v>
                </c:pt>
                <c:pt idx="1211">
                  <c:v>0</c:v>
                </c:pt>
                <c:pt idx="1212">
                  <c:v>-32.361111111113871</c:v>
                </c:pt>
                <c:pt idx="1213">
                  <c:v>-32.361111111113871</c:v>
                </c:pt>
                <c:pt idx="1214">
                  <c:v>0</c:v>
                </c:pt>
                <c:pt idx="1215">
                  <c:v>0</c:v>
                </c:pt>
                <c:pt idx="1216">
                  <c:v>-32.361111111109267</c:v>
                </c:pt>
                <c:pt idx="1217">
                  <c:v>-64.722222222223138</c:v>
                </c:pt>
                <c:pt idx="1218">
                  <c:v>-64.722222222223138</c:v>
                </c:pt>
                <c:pt idx="1219">
                  <c:v>-64.722222222218534</c:v>
                </c:pt>
                <c:pt idx="1220">
                  <c:v>-97.083333333332405</c:v>
                </c:pt>
                <c:pt idx="1221">
                  <c:v>-161.80555555555557</c:v>
                </c:pt>
                <c:pt idx="1222">
                  <c:v>-194.16666666666944</c:v>
                </c:pt>
                <c:pt idx="1223">
                  <c:v>-226.52777777777868</c:v>
                </c:pt>
                <c:pt idx="1224">
                  <c:v>-194.16666666666481</c:v>
                </c:pt>
                <c:pt idx="1225">
                  <c:v>-129.44444444444628</c:v>
                </c:pt>
                <c:pt idx="1226">
                  <c:v>-97.083333333332405</c:v>
                </c:pt>
                <c:pt idx="1227">
                  <c:v>-97.083333333332405</c:v>
                </c:pt>
                <c:pt idx="1228">
                  <c:v>-97.083333333332405</c:v>
                </c:pt>
                <c:pt idx="1229">
                  <c:v>-97.083333333332405</c:v>
                </c:pt>
                <c:pt idx="1230">
                  <c:v>-129.44444444444628</c:v>
                </c:pt>
                <c:pt idx="1231">
                  <c:v>-97.083333333332405</c:v>
                </c:pt>
                <c:pt idx="1232">
                  <c:v>-32.361111111109267</c:v>
                </c:pt>
                <c:pt idx="1233">
                  <c:v>-32.361111111113871</c:v>
                </c:pt>
                <c:pt idx="1234">
                  <c:v>-32.361111111113871</c:v>
                </c:pt>
                <c:pt idx="1235">
                  <c:v>-64.722222222223138</c:v>
                </c:pt>
                <c:pt idx="1236">
                  <c:v>-129.4444444444417</c:v>
                </c:pt>
                <c:pt idx="1237">
                  <c:v>-226.52777777777411</c:v>
                </c:pt>
                <c:pt idx="1238">
                  <c:v>-355.97222222222496</c:v>
                </c:pt>
                <c:pt idx="1239">
                  <c:v>-453.05555555555736</c:v>
                </c:pt>
                <c:pt idx="1240">
                  <c:v>-485.41666666666663</c:v>
                </c:pt>
                <c:pt idx="1241">
                  <c:v>-453.05555555555736</c:v>
                </c:pt>
                <c:pt idx="1242">
                  <c:v>-420.69444444444355</c:v>
                </c:pt>
                <c:pt idx="1243">
                  <c:v>-420.69444444444355</c:v>
                </c:pt>
                <c:pt idx="1244">
                  <c:v>-420.69444444444355</c:v>
                </c:pt>
                <c:pt idx="1245">
                  <c:v>-388.33333333333422</c:v>
                </c:pt>
                <c:pt idx="1246">
                  <c:v>-420.69444444444355</c:v>
                </c:pt>
                <c:pt idx="1247">
                  <c:v>-453.05555555555276</c:v>
                </c:pt>
                <c:pt idx="1248">
                  <c:v>-453.05555555555736</c:v>
                </c:pt>
                <c:pt idx="1249">
                  <c:v>-453.05555555555736</c:v>
                </c:pt>
                <c:pt idx="1250">
                  <c:v>-420.69444444444355</c:v>
                </c:pt>
                <c:pt idx="1251">
                  <c:v>-388.33333333333422</c:v>
                </c:pt>
                <c:pt idx="1252">
                  <c:v>-388.33333333333422</c:v>
                </c:pt>
                <c:pt idx="1253">
                  <c:v>-388.33333333332962</c:v>
                </c:pt>
                <c:pt idx="1254">
                  <c:v>-388.33333333333422</c:v>
                </c:pt>
                <c:pt idx="1255">
                  <c:v>-388.33333333333422</c:v>
                </c:pt>
                <c:pt idx="1256">
                  <c:v>-388.33333333333422</c:v>
                </c:pt>
                <c:pt idx="1257">
                  <c:v>-388.33333333333422</c:v>
                </c:pt>
                <c:pt idx="1258">
                  <c:v>-388.33333333332962</c:v>
                </c:pt>
                <c:pt idx="1259">
                  <c:v>-355.97222222222035</c:v>
                </c:pt>
                <c:pt idx="1260">
                  <c:v>-291.25000000000182</c:v>
                </c:pt>
                <c:pt idx="1261">
                  <c:v>-226.52777777777868</c:v>
                </c:pt>
                <c:pt idx="1262">
                  <c:v>-97.083333333332405</c:v>
                </c:pt>
                <c:pt idx="1263">
                  <c:v>32.361111111109267</c:v>
                </c:pt>
                <c:pt idx="1264">
                  <c:v>129.4444444444417</c:v>
                </c:pt>
                <c:pt idx="1265">
                  <c:v>194.16666666666944</c:v>
                </c:pt>
                <c:pt idx="1266">
                  <c:v>161.80555555555557</c:v>
                </c:pt>
                <c:pt idx="1267">
                  <c:v>129.4444444444417</c:v>
                </c:pt>
                <c:pt idx="1268">
                  <c:v>64.722222222223138</c:v>
                </c:pt>
                <c:pt idx="1269">
                  <c:v>-64.722222222223138</c:v>
                </c:pt>
                <c:pt idx="1270">
                  <c:v>-161.80555555555557</c:v>
                </c:pt>
                <c:pt idx="1271">
                  <c:v>-226.52777777777411</c:v>
                </c:pt>
                <c:pt idx="1272">
                  <c:v>-258.88888888888795</c:v>
                </c:pt>
                <c:pt idx="1273">
                  <c:v>-226.52777777777868</c:v>
                </c:pt>
                <c:pt idx="1274">
                  <c:v>-194.16666666666481</c:v>
                </c:pt>
                <c:pt idx="1275">
                  <c:v>-161.80555555555557</c:v>
                </c:pt>
                <c:pt idx="1276">
                  <c:v>-64.722222222223138</c:v>
                </c:pt>
                <c:pt idx="1277">
                  <c:v>32.361111111109267</c:v>
                </c:pt>
                <c:pt idx="1278">
                  <c:v>64.722222222223138</c:v>
                </c:pt>
                <c:pt idx="1279">
                  <c:v>97.083333333332405</c:v>
                </c:pt>
                <c:pt idx="1280">
                  <c:v>129.4444444444417</c:v>
                </c:pt>
                <c:pt idx="1281">
                  <c:v>64.722222222223138</c:v>
                </c:pt>
                <c:pt idx="1282">
                  <c:v>32.361111111113871</c:v>
                </c:pt>
                <c:pt idx="1283">
                  <c:v>32.361111111113871</c:v>
                </c:pt>
                <c:pt idx="1284">
                  <c:v>0</c:v>
                </c:pt>
                <c:pt idx="1285">
                  <c:v>-64.722222222223138</c:v>
                </c:pt>
                <c:pt idx="1286">
                  <c:v>-129.44444444444628</c:v>
                </c:pt>
                <c:pt idx="1287">
                  <c:v>-161.80555555555557</c:v>
                </c:pt>
                <c:pt idx="1288">
                  <c:v>-226.52777777777868</c:v>
                </c:pt>
                <c:pt idx="1289">
                  <c:v>-258.88888888888795</c:v>
                </c:pt>
                <c:pt idx="1290">
                  <c:v>-226.52777777777868</c:v>
                </c:pt>
                <c:pt idx="1291">
                  <c:v>-226.52777777777868</c:v>
                </c:pt>
                <c:pt idx="1292">
                  <c:v>-291.24999999999721</c:v>
                </c:pt>
                <c:pt idx="1293">
                  <c:v>-323.61111111111114</c:v>
                </c:pt>
                <c:pt idx="1294">
                  <c:v>-323.61111111111114</c:v>
                </c:pt>
                <c:pt idx="1295">
                  <c:v>-258.88888888888795</c:v>
                </c:pt>
                <c:pt idx="1296">
                  <c:v>-129.44444444444628</c:v>
                </c:pt>
                <c:pt idx="1297">
                  <c:v>0</c:v>
                </c:pt>
                <c:pt idx="1298">
                  <c:v>97.083333333332405</c:v>
                </c:pt>
                <c:pt idx="1299">
                  <c:v>161.80555555555557</c:v>
                </c:pt>
                <c:pt idx="1300">
                  <c:v>161.80555555555557</c:v>
                </c:pt>
                <c:pt idx="1301">
                  <c:v>129.4444444444417</c:v>
                </c:pt>
                <c:pt idx="1302">
                  <c:v>129.44444444444628</c:v>
                </c:pt>
                <c:pt idx="1303">
                  <c:v>161.80555555555557</c:v>
                </c:pt>
                <c:pt idx="1304">
                  <c:v>129.44444444444628</c:v>
                </c:pt>
                <c:pt idx="1305">
                  <c:v>64.722222222223138</c:v>
                </c:pt>
                <c:pt idx="1306">
                  <c:v>32.361111111109267</c:v>
                </c:pt>
                <c:pt idx="1307">
                  <c:v>0</c:v>
                </c:pt>
                <c:pt idx="1308">
                  <c:v>-32.361111111109267</c:v>
                </c:pt>
                <c:pt idx="1309">
                  <c:v>-32.361111111109267</c:v>
                </c:pt>
                <c:pt idx="1310">
                  <c:v>-32.361111111113871</c:v>
                </c:pt>
                <c:pt idx="1311">
                  <c:v>-64.722222222223138</c:v>
                </c:pt>
                <c:pt idx="1312">
                  <c:v>-97.083333333332405</c:v>
                </c:pt>
                <c:pt idx="1313">
                  <c:v>-161.80555555555557</c:v>
                </c:pt>
                <c:pt idx="1314">
                  <c:v>-161.80555555555557</c:v>
                </c:pt>
                <c:pt idx="1315">
                  <c:v>-161.80555555555557</c:v>
                </c:pt>
                <c:pt idx="1316">
                  <c:v>-291.25000000000182</c:v>
                </c:pt>
                <c:pt idx="1317">
                  <c:v>-323.61111111111114</c:v>
                </c:pt>
                <c:pt idx="1318">
                  <c:v>-258.88888888888795</c:v>
                </c:pt>
                <c:pt idx="1319">
                  <c:v>-64.722222222223138</c:v>
                </c:pt>
                <c:pt idx="1320">
                  <c:v>226.52777777777868</c:v>
                </c:pt>
                <c:pt idx="1321">
                  <c:v>453.05555555555736</c:v>
                </c:pt>
                <c:pt idx="1322">
                  <c:v>679.58333333333144</c:v>
                </c:pt>
                <c:pt idx="1323">
                  <c:v>906.11111111111018</c:v>
                </c:pt>
                <c:pt idx="1324">
                  <c:v>1003.1944444444472</c:v>
                </c:pt>
                <c:pt idx="1325">
                  <c:v>841.3888888888871</c:v>
                </c:pt>
                <c:pt idx="1326">
                  <c:v>517.7777777777759</c:v>
                </c:pt>
                <c:pt idx="1327">
                  <c:v>226.52777777777868</c:v>
                </c:pt>
                <c:pt idx="1328">
                  <c:v>64.722222222223138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-32.361111111109267</c:v>
                </c:pt>
                <c:pt idx="1333">
                  <c:v>-129.44444444444628</c:v>
                </c:pt>
                <c:pt idx="1334">
                  <c:v>-194.16666666666944</c:v>
                </c:pt>
                <c:pt idx="1335">
                  <c:v>-194.16666666666481</c:v>
                </c:pt>
                <c:pt idx="1336">
                  <c:v>-129.4444444444417</c:v>
                </c:pt>
                <c:pt idx="1337">
                  <c:v>-64.722222222223138</c:v>
                </c:pt>
                <c:pt idx="1338">
                  <c:v>-32.361111111113871</c:v>
                </c:pt>
                <c:pt idx="1339">
                  <c:v>0</c:v>
                </c:pt>
                <c:pt idx="1340">
                  <c:v>32.361111111113871</c:v>
                </c:pt>
                <c:pt idx="1341">
                  <c:v>64.722222222223138</c:v>
                </c:pt>
                <c:pt idx="1342">
                  <c:v>161.80555555555557</c:v>
                </c:pt>
                <c:pt idx="1343">
                  <c:v>258.88888888888795</c:v>
                </c:pt>
                <c:pt idx="1344">
                  <c:v>258.88888888888795</c:v>
                </c:pt>
                <c:pt idx="1345">
                  <c:v>226.52777777777868</c:v>
                </c:pt>
                <c:pt idx="1346">
                  <c:v>129.4444444444417</c:v>
                </c:pt>
                <c:pt idx="1347">
                  <c:v>32.361111111109267</c:v>
                </c:pt>
                <c:pt idx="1348">
                  <c:v>-64.722222222218534</c:v>
                </c:pt>
                <c:pt idx="1349">
                  <c:v>-291.24999999999721</c:v>
                </c:pt>
                <c:pt idx="1350">
                  <c:v>-582.50000000000364</c:v>
                </c:pt>
                <c:pt idx="1351">
                  <c:v>-809.02777777777771</c:v>
                </c:pt>
                <c:pt idx="1352">
                  <c:v>-906.11111111111018</c:v>
                </c:pt>
                <c:pt idx="1353">
                  <c:v>-938.4722222222241</c:v>
                </c:pt>
                <c:pt idx="1354">
                  <c:v>-970.83333333333326</c:v>
                </c:pt>
                <c:pt idx="1355">
                  <c:v>-1035.5555555555563</c:v>
                </c:pt>
                <c:pt idx="1356">
                  <c:v>-1164.9999999999982</c:v>
                </c:pt>
                <c:pt idx="1357">
                  <c:v>-1262.0833333333308</c:v>
                </c:pt>
                <c:pt idx="1358">
                  <c:v>-1326.8055555555584</c:v>
                </c:pt>
                <c:pt idx="1359">
                  <c:v>-1423.8888888888907</c:v>
                </c:pt>
                <c:pt idx="1360">
                  <c:v>-1456.2499999999977</c:v>
                </c:pt>
                <c:pt idx="1361">
                  <c:v>-1164.9999999999982</c:v>
                </c:pt>
                <c:pt idx="1362">
                  <c:v>-582.50000000000148</c:v>
                </c:pt>
                <c:pt idx="1363">
                  <c:v>64.72222222222085</c:v>
                </c:pt>
                <c:pt idx="1364">
                  <c:v>647.22222222222229</c:v>
                </c:pt>
                <c:pt idx="1365">
                  <c:v>711.94444444444537</c:v>
                </c:pt>
                <c:pt idx="1366">
                  <c:v>291.25000000000182</c:v>
                </c:pt>
                <c:pt idx="1367">
                  <c:v>-226.52777777777868</c:v>
                </c:pt>
                <c:pt idx="1368">
                  <c:v>-873.75000000000091</c:v>
                </c:pt>
                <c:pt idx="1369">
                  <c:v>-1132.6388888888889</c:v>
                </c:pt>
                <c:pt idx="1370">
                  <c:v>-711.94444444444537</c:v>
                </c:pt>
                <c:pt idx="1371">
                  <c:v>-194.16666666666711</c:v>
                </c:pt>
                <c:pt idx="1372">
                  <c:v>0</c:v>
                </c:pt>
                <c:pt idx="1373">
                  <c:v>-161.80555555555557</c:v>
                </c:pt>
                <c:pt idx="1374">
                  <c:v>-517.7777777777759</c:v>
                </c:pt>
                <c:pt idx="1375">
                  <c:v>-970.83333333333326</c:v>
                </c:pt>
                <c:pt idx="1376">
                  <c:v>-1747.5000000000018</c:v>
                </c:pt>
                <c:pt idx="1377">
                  <c:v>-2847.7777777777769</c:v>
                </c:pt>
                <c:pt idx="1378">
                  <c:v>-3430.277777777776</c:v>
                </c:pt>
                <c:pt idx="1379">
                  <c:v>-3430.2777777777778</c:v>
                </c:pt>
                <c:pt idx="1380">
                  <c:v>-3430.2777777777778</c:v>
                </c:pt>
                <c:pt idx="1381">
                  <c:v>-2459.4444444444434</c:v>
                </c:pt>
                <c:pt idx="1382">
                  <c:v>-97.083333333333556</c:v>
                </c:pt>
                <c:pt idx="1383">
                  <c:v>1812.2222222222215</c:v>
                </c:pt>
                <c:pt idx="1384">
                  <c:v>2038.7500000000002</c:v>
                </c:pt>
                <c:pt idx="1385">
                  <c:v>1229.7222222222235</c:v>
                </c:pt>
                <c:pt idx="1386">
                  <c:v>647.22222222222229</c:v>
                </c:pt>
                <c:pt idx="1387">
                  <c:v>873.74999999999852</c:v>
                </c:pt>
                <c:pt idx="1388">
                  <c:v>1585.6944444444439</c:v>
                </c:pt>
                <c:pt idx="1389">
                  <c:v>2297.6388888888891</c:v>
                </c:pt>
                <c:pt idx="1390">
                  <c:v>2491.8055555555566</c:v>
                </c:pt>
                <c:pt idx="1391">
                  <c:v>2038.7499999999989</c:v>
                </c:pt>
                <c:pt idx="1392">
                  <c:v>1326.8055555555536</c:v>
                </c:pt>
                <c:pt idx="1393">
                  <c:v>679.58333333333371</c:v>
                </c:pt>
                <c:pt idx="1394">
                  <c:v>194.16666666666711</c:v>
                </c:pt>
                <c:pt idx="1395">
                  <c:v>-64.72222222222085</c:v>
                </c:pt>
                <c:pt idx="1396">
                  <c:v>-258.88888888888795</c:v>
                </c:pt>
                <c:pt idx="1397">
                  <c:v>-485.41666666666663</c:v>
                </c:pt>
                <c:pt idx="1398">
                  <c:v>-647.22222222222229</c:v>
                </c:pt>
                <c:pt idx="1399">
                  <c:v>-809.02777777777771</c:v>
                </c:pt>
                <c:pt idx="1400">
                  <c:v>-970.83333333333326</c:v>
                </c:pt>
                <c:pt idx="1401">
                  <c:v>-1067.9166666666681</c:v>
                </c:pt>
                <c:pt idx="1402">
                  <c:v>-1262.0833333333328</c:v>
                </c:pt>
                <c:pt idx="1403">
                  <c:v>-1812.2222222222224</c:v>
                </c:pt>
                <c:pt idx="1404">
                  <c:v>-2815.4166666666674</c:v>
                </c:pt>
                <c:pt idx="1405">
                  <c:v>-3430.2777777777769</c:v>
                </c:pt>
                <c:pt idx="1406">
                  <c:v>-2880.1388888888887</c:v>
                </c:pt>
                <c:pt idx="1407">
                  <c:v>-1391.5277777777781</c:v>
                </c:pt>
                <c:pt idx="1408">
                  <c:v>-97.083333333333556</c:v>
                </c:pt>
                <c:pt idx="1409">
                  <c:v>194.16666666666711</c:v>
                </c:pt>
                <c:pt idx="1410">
                  <c:v>32.361111111110425</c:v>
                </c:pt>
                <c:pt idx="1411">
                  <c:v>-129.44444444444397</c:v>
                </c:pt>
                <c:pt idx="1412">
                  <c:v>-226.52777777777754</c:v>
                </c:pt>
                <c:pt idx="1413">
                  <c:v>-97.083333333333556</c:v>
                </c:pt>
                <c:pt idx="1414">
                  <c:v>485.41666666666663</c:v>
                </c:pt>
                <c:pt idx="1415">
                  <c:v>1391.5277777777781</c:v>
                </c:pt>
                <c:pt idx="1416">
                  <c:v>2135.8333333333326</c:v>
                </c:pt>
                <c:pt idx="1417">
                  <c:v>2362.3611111111099</c:v>
                </c:pt>
                <c:pt idx="1418">
                  <c:v>1974.0277777777783</c:v>
                </c:pt>
                <c:pt idx="1419">
                  <c:v>1067.9166666666681</c:v>
                </c:pt>
                <c:pt idx="1420">
                  <c:v>0</c:v>
                </c:pt>
                <c:pt idx="1421">
                  <c:v>-1100.2777777777796</c:v>
                </c:pt>
                <c:pt idx="1422">
                  <c:v>-1812.2222222222224</c:v>
                </c:pt>
                <c:pt idx="1423">
                  <c:v>-1294.4444444444446</c:v>
                </c:pt>
                <c:pt idx="1424">
                  <c:v>-226.52777777777638</c:v>
                </c:pt>
                <c:pt idx="1425">
                  <c:v>647.22222222222229</c:v>
                </c:pt>
                <c:pt idx="1426">
                  <c:v>1585.6944444444439</c:v>
                </c:pt>
                <c:pt idx="1427">
                  <c:v>1779.8611111111111</c:v>
                </c:pt>
                <c:pt idx="1428">
                  <c:v>970.83333333333326</c:v>
                </c:pt>
                <c:pt idx="1429">
                  <c:v>32.361111111111569</c:v>
                </c:pt>
                <c:pt idx="1430">
                  <c:v>-776.66666666666629</c:v>
                </c:pt>
                <c:pt idx="1431">
                  <c:v>-1715.138888888888</c:v>
                </c:pt>
                <c:pt idx="1432">
                  <c:v>-2847.7777777777778</c:v>
                </c:pt>
                <c:pt idx="1433">
                  <c:v>-3430.2777777777778</c:v>
                </c:pt>
                <c:pt idx="1434">
                  <c:v>-3462.6388888888887</c:v>
                </c:pt>
                <c:pt idx="1435">
                  <c:v>-2232.9166666666661</c:v>
                </c:pt>
                <c:pt idx="1436">
                  <c:v>-291.25000000000074</c:v>
                </c:pt>
                <c:pt idx="1437">
                  <c:v>647.22222222222229</c:v>
                </c:pt>
                <c:pt idx="1438">
                  <c:v>744.30555555555577</c:v>
                </c:pt>
                <c:pt idx="1439">
                  <c:v>323.61111111111114</c:v>
                </c:pt>
                <c:pt idx="1440">
                  <c:v>-194.16666666666711</c:v>
                </c:pt>
                <c:pt idx="1441">
                  <c:v>-809.02777777777771</c:v>
                </c:pt>
                <c:pt idx="1442">
                  <c:v>-1003.1944444444438</c:v>
                </c:pt>
                <c:pt idx="1443">
                  <c:v>-517.77777777777817</c:v>
                </c:pt>
                <c:pt idx="1444">
                  <c:v>0</c:v>
                </c:pt>
                <c:pt idx="1445">
                  <c:v>161.80555555555557</c:v>
                </c:pt>
                <c:pt idx="1446">
                  <c:v>-129.44444444444514</c:v>
                </c:pt>
                <c:pt idx="1447">
                  <c:v>-1132.6388888888889</c:v>
                </c:pt>
                <c:pt idx="1448">
                  <c:v>-2588.8888888888887</c:v>
                </c:pt>
                <c:pt idx="1449">
                  <c:v>-3365.5555555555557</c:v>
                </c:pt>
                <c:pt idx="1450">
                  <c:v>-2815.416666666667</c:v>
                </c:pt>
                <c:pt idx="1451">
                  <c:v>-1488.6111111111111</c:v>
                </c:pt>
                <c:pt idx="1452">
                  <c:v>-388.33333333333331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711.94444444444446</c:v>
                </c:pt>
                <c:pt idx="1479">
                  <c:v>1423.8888888888889</c:v>
                </c:pt>
                <c:pt idx="1480">
                  <c:v>1326.8055555555554</c:v>
                </c:pt>
                <c:pt idx="1481">
                  <c:v>1132.6388888888889</c:v>
                </c:pt>
                <c:pt idx="1482">
                  <c:v>938.47222222222194</c:v>
                </c:pt>
                <c:pt idx="1483">
                  <c:v>809.02777777777771</c:v>
                </c:pt>
                <c:pt idx="1484">
                  <c:v>744.30555555555577</c:v>
                </c:pt>
                <c:pt idx="1485">
                  <c:v>809.02777777777771</c:v>
                </c:pt>
                <c:pt idx="1486">
                  <c:v>1035.5555555555552</c:v>
                </c:pt>
                <c:pt idx="1487">
                  <c:v>1326.8055555555554</c:v>
                </c:pt>
                <c:pt idx="1488">
                  <c:v>1650.416666666667</c:v>
                </c:pt>
                <c:pt idx="1489">
                  <c:v>1974.0277777777783</c:v>
                </c:pt>
                <c:pt idx="1490">
                  <c:v>2232.9166666666661</c:v>
                </c:pt>
                <c:pt idx="1491">
                  <c:v>2394.7222222222213</c:v>
                </c:pt>
                <c:pt idx="1492">
                  <c:v>2394.7222222222231</c:v>
                </c:pt>
                <c:pt idx="1493">
                  <c:v>2265.2777777777778</c:v>
                </c:pt>
                <c:pt idx="1494">
                  <c:v>2103.4722222222222</c:v>
                </c:pt>
                <c:pt idx="1495">
                  <c:v>1876.9444444444434</c:v>
                </c:pt>
                <c:pt idx="1496">
                  <c:v>1650.416666666667</c:v>
                </c:pt>
                <c:pt idx="1497">
                  <c:v>1423.8888888888907</c:v>
                </c:pt>
                <c:pt idx="1498">
                  <c:v>1164.9999999999982</c:v>
                </c:pt>
                <c:pt idx="1499">
                  <c:v>906.11111111111018</c:v>
                </c:pt>
                <c:pt idx="1500">
                  <c:v>647.22222222222229</c:v>
                </c:pt>
                <c:pt idx="1501">
                  <c:v>517.77777777777817</c:v>
                </c:pt>
                <c:pt idx="1502">
                  <c:v>453.05555555555736</c:v>
                </c:pt>
                <c:pt idx="1503">
                  <c:v>420.69444444444355</c:v>
                </c:pt>
                <c:pt idx="1504">
                  <c:v>420.69444444444355</c:v>
                </c:pt>
                <c:pt idx="1505">
                  <c:v>355.97222222222268</c:v>
                </c:pt>
                <c:pt idx="1506">
                  <c:v>323.61111111111114</c:v>
                </c:pt>
                <c:pt idx="1507">
                  <c:v>355.97222222222268</c:v>
                </c:pt>
                <c:pt idx="1508">
                  <c:v>420.69444444444355</c:v>
                </c:pt>
                <c:pt idx="1509">
                  <c:v>517.77777777777817</c:v>
                </c:pt>
                <c:pt idx="1510">
                  <c:v>711.94444444444537</c:v>
                </c:pt>
                <c:pt idx="1511">
                  <c:v>970.83333333333326</c:v>
                </c:pt>
                <c:pt idx="1512">
                  <c:v>1229.7222222222213</c:v>
                </c:pt>
                <c:pt idx="1513">
                  <c:v>1456.25</c:v>
                </c:pt>
                <c:pt idx="1514">
                  <c:v>1553.3333333333326</c:v>
                </c:pt>
                <c:pt idx="1515">
                  <c:v>1456.25</c:v>
                </c:pt>
                <c:pt idx="1516">
                  <c:v>1165.000000000003</c:v>
                </c:pt>
                <c:pt idx="1517">
                  <c:v>873.75000000000091</c:v>
                </c:pt>
                <c:pt idx="1518">
                  <c:v>647.22222222222229</c:v>
                </c:pt>
                <c:pt idx="1519">
                  <c:v>485.41666666666663</c:v>
                </c:pt>
                <c:pt idx="1520">
                  <c:v>355.97222222222035</c:v>
                </c:pt>
                <c:pt idx="1521">
                  <c:v>226.52777777777411</c:v>
                </c:pt>
                <c:pt idx="1522">
                  <c:v>64.722222222223138</c:v>
                </c:pt>
                <c:pt idx="1523">
                  <c:v>-161.80555555555557</c:v>
                </c:pt>
                <c:pt idx="1524">
                  <c:v>-485.41666666666663</c:v>
                </c:pt>
                <c:pt idx="1525">
                  <c:v>-906.11111111111018</c:v>
                </c:pt>
                <c:pt idx="1526">
                  <c:v>-1262.0833333333351</c:v>
                </c:pt>
                <c:pt idx="1527">
                  <c:v>-1488.6111111111093</c:v>
                </c:pt>
                <c:pt idx="1528">
                  <c:v>-1488.6111111111093</c:v>
                </c:pt>
                <c:pt idx="1529">
                  <c:v>-1294.4444444444446</c:v>
                </c:pt>
                <c:pt idx="1530">
                  <c:v>-1003.1944444444449</c:v>
                </c:pt>
                <c:pt idx="1531">
                  <c:v>-647.22222222222229</c:v>
                </c:pt>
                <c:pt idx="1532">
                  <c:v>-291.24999999999955</c:v>
                </c:pt>
                <c:pt idx="1533">
                  <c:v>64.72222222222085</c:v>
                </c:pt>
                <c:pt idx="1534">
                  <c:v>453.05555555555509</c:v>
                </c:pt>
                <c:pt idx="1535">
                  <c:v>906.11111111111245</c:v>
                </c:pt>
                <c:pt idx="1536">
                  <c:v>1359.1666666666652</c:v>
                </c:pt>
                <c:pt idx="1537">
                  <c:v>1682.7777777777787</c:v>
                </c:pt>
                <c:pt idx="1538">
                  <c:v>1941.6666666666665</c:v>
                </c:pt>
                <c:pt idx="1539">
                  <c:v>2103.4722222222222</c:v>
                </c:pt>
                <c:pt idx="1540">
                  <c:v>2200.5555555555593</c:v>
                </c:pt>
                <c:pt idx="1541">
                  <c:v>2232.9166666666638</c:v>
                </c:pt>
                <c:pt idx="1542">
                  <c:v>2103.4722222222222</c:v>
                </c:pt>
                <c:pt idx="1543">
                  <c:v>1812.2222222222249</c:v>
                </c:pt>
                <c:pt idx="1544">
                  <c:v>1326.8055555555536</c:v>
                </c:pt>
                <c:pt idx="1545">
                  <c:v>841.3888888888871</c:v>
                </c:pt>
                <c:pt idx="1546">
                  <c:v>517.7777777777759</c:v>
                </c:pt>
                <c:pt idx="1547">
                  <c:v>323.61111111111114</c:v>
                </c:pt>
                <c:pt idx="1548">
                  <c:v>291.25000000000182</c:v>
                </c:pt>
                <c:pt idx="1549">
                  <c:v>323.61111111111114</c:v>
                </c:pt>
                <c:pt idx="1550">
                  <c:v>388.33333333333422</c:v>
                </c:pt>
                <c:pt idx="1551">
                  <c:v>453.05555555555736</c:v>
                </c:pt>
                <c:pt idx="1552">
                  <c:v>485.41666666666663</c:v>
                </c:pt>
                <c:pt idx="1553">
                  <c:v>485.41666666666663</c:v>
                </c:pt>
                <c:pt idx="1554">
                  <c:v>485.41666666666663</c:v>
                </c:pt>
                <c:pt idx="1555">
                  <c:v>550.13888888888516</c:v>
                </c:pt>
                <c:pt idx="1556">
                  <c:v>647.22222222222229</c:v>
                </c:pt>
                <c:pt idx="1557">
                  <c:v>744.30555555555929</c:v>
                </c:pt>
                <c:pt idx="1558">
                  <c:v>873.75000000000091</c:v>
                </c:pt>
                <c:pt idx="1559">
                  <c:v>1003.1944444444425</c:v>
                </c:pt>
                <c:pt idx="1560">
                  <c:v>1035.5555555555518</c:v>
                </c:pt>
                <c:pt idx="1561">
                  <c:v>1035.5555555555563</c:v>
                </c:pt>
                <c:pt idx="1562">
                  <c:v>1035.5555555555563</c:v>
                </c:pt>
                <c:pt idx="1563">
                  <c:v>1067.9166666666656</c:v>
                </c:pt>
                <c:pt idx="1564">
                  <c:v>1100.2777777777796</c:v>
                </c:pt>
                <c:pt idx="1565">
                  <c:v>1100.2777777777796</c:v>
                </c:pt>
                <c:pt idx="1566">
                  <c:v>1132.6388888888889</c:v>
                </c:pt>
                <c:pt idx="1567">
                  <c:v>1100.2777777777751</c:v>
                </c:pt>
                <c:pt idx="1568">
                  <c:v>1003.1944444444425</c:v>
                </c:pt>
                <c:pt idx="1569">
                  <c:v>938.4722222222241</c:v>
                </c:pt>
                <c:pt idx="1570">
                  <c:v>873.75000000000091</c:v>
                </c:pt>
                <c:pt idx="1571">
                  <c:v>809.02777777777771</c:v>
                </c:pt>
                <c:pt idx="1572">
                  <c:v>744.30555555555463</c:v>
                </c:pt>
                <c:pt idx="1573">
                  <c:v>614.86111111110824</c:v>
                </c:pt>
                <c:pt idx="1574">
                  <c:v>453.05555555555736</c:v>
                </c:pt>
                <c:pt idx="1575">
                  <c:v>323.61111111111114</c:v>
                </c:pt>
                <c:pt idx="1576">
                  <c:v>161.80555555555557</c:v>
                </c:pt>
                <c:pt idx="1577">
                  <c:v>0</c:v>
                </c:pt>
                <c:pt idx="1578">
                  <c:v>-129.44444444444628</c:v>
                </c:pt>
                <c:pt idx="1579">
                  <c:v>-194.16666666666481</c:v>
                </c:pt>
                <c:pt idx="1580">
                  <c:v>-258.88888888888795</c:v>
                </c:pt>
                <c:pt idx="1581">
                  <c:v>-291.25000000000182</c:v>
                </c:pt>
                <c:pt idx="1582">
                  <c:v>-323.61111111111114</c:v>
                </c:pt>
                <c:pt idx="1583">
                  <c:v>-420.69444444444355</c:v>
                </c:pt>
                <c:pt idx="1584">
                  <c:v>-485.41666666666663</c:v>
                </c:pt>
                <c:pt idx="1585">
                  <c:v>-550.13888888888982</c:v>
                </c:pt>
                <c:pt idx="1586">
                  <c:v>-614.8611111111129</c:v>
                </c:pt>
                <c:pt idx="1587">
                  <c:v>-647.22222222222229</c:v>
                </c:pt>
                <c:pt idx="1588">
                  <c:v>-614.86111111110824</c:v>
                </c:pt>
                <c:pt idx="1589">
                  <c:v>-517.7777777777759</c:v>
                </c:pt>
                <c:pt idx="1590">
                  <c:v>-420.69444444444355</c:v>
                </c:pt>
                <c:pt idx="1591">
                  <c:v>-323.61111111111114</c:v>
                </c:pt>
                <c:pt idx="1592">
                  <c:v>-258.88888888889255</c:v>
                </c:pt>
                <c:pt idx="1593">
                  <c:v>-194.16666666666481</c:v>
                </c:pt>
                <c:pt idx="1594">
                  <c:v>-129.4444444444417</c:v>
                </c:pt>
                <c:pt idx="1595">
                  <c:v>-194.16666666666944</c:v>
                </c:pt>
                <c:pt idx="1596">
                  <c:v>-258.88888888888795</c:v>
                </c:pt>
                <c:pt idx="1597">
                  <c:v>-355.97222222222035</c:v>
                </c:pt>
                <c:pt idx="1598">
                  <c:v>-485.41666666666663</c:v>
                </c:pt>
                <c:pt idx="1599">
                  <c:v>-550.13888888888982</c:v>
                </c:pt>
                <c:pt idx="1600">
                  <c:v>-614.8611111111129</c:v>
                </c:pt>
                <c:pt idx="1601">
                  <c:v>-647.22222222222229</c:v>
                </c:pt>
                <c:pt idx="1602">
                  <c:v>-582.49999999999909</c:v>
                </c:pt>
                <c:pt idx="1603">
                  <c:v>-453.05555555555736</c:v>
                </c:pt>
                <c:pt idx="1604">
                  <c:v>-355.97222222222496</c:v>
                </c:pt>
                <c:pt idx="1605">
                  <c:v>-226.52777777777411</c:v>
                </c:pt>
                <c:pt idx="1606">
                  <c:v>-129.4444444444417</c:v>
                </c:pt>
                <c:pt idx="1607">
                  <c:v>-64.722222222223138</c:v>
                </c:pt>
                <c:pt idx="1608">
                  <c:v>0</c:v>
                </c:pt>
                <c:pt idx="1609">
                  <c:v>64.722222222223138</c:v>
                </c:pt>
                <c:pt idx="1610">
                  <c:v>97.083333333332405</c:v>
                </c:pt>
                <c:pt idx="1611">
                  <c:v>129.4444444444417</c:v>
                </c:pt>
                <c:pt idx="1612">
                  <c:v>226.52777777777868</c:v>
                </c:pt>
                <c:pt idx="1613">
                  <c:v>323.61111111111114</c:v>
                </c:pt>
                <c:pt idx="1614">
                  <c:v>420.69444444444355</c:v>
                </c:pt>
                <c:pt idx="1615">
                  <c:v>517.77777777778056</c:v>
                </c:pt>
                <c:pt idx="1616">
                  <c:v>647.22222222222229</c:v>
                </c:pt>
                <c:pt idx="1617">
                  <c:v>744.30555555555463</c:v>
                </c:pt>
                <c:pt idx="1618">
                  <c:v>809.02777777777771</c:v>
                </c:pt>
                <c:pt idx="1619">
                  <c:v>776.6666666666639</c:v>
                </c:pt>
                <c:pt idx="1620">
                  <c:v>679.58333333333144</c:v>
                </c:pt>
                <c:pt idx="1621">
                  <c:v>582.50000000000364</c:v>
                </c:pt>
                <c:pt idx="1622">
                  <c:v>453.05555555555736</c:v>
                </c:pt>
                <c:pt idx="1623">
                  <c:v>258.88888888888795</c:v>
                </c:pt>
                <c:pt idx="1624">
                  <c:v>32.361111111109267</c:v>
                </c:pt>
                <c:pt idx="1625">
                  <c:v>-161.80555555555557</c:v>
                </c:pt>
                <c:pt idx="1626">
                  <c:v>-453.05555555555276</c:v>
                </c:pt>
                <c:pt idx="1627">
                  <c:v>-776.66666666666845</c:v>
                </c:pt>
                <c:pt idx="1628">
                  <c:v>-1035.5555555555563</c:v>
                </c:pt>
                <c:pt idx="1629">
                  <c:v>-1197.361111111112</c:v>
                </c:pt>
                <c:pt idx="1630">
                  <c:v>-1197.361111111112</c:v>
                </c:pt>
                <c:pt idx="1631">
                  <c:v>-1003.1944444444425</c:v>
                </c:pt>
                <c:pt idx="1632">
                  <c:v>-711.94444444444537</c:v>
                </c:pt>
                <c:pt idx="1633">
                  <c:v>-388.33333333333422</c:v>
                </c:pt>
                <c:pt idx="1634">
                  <c:v>-129.4444444444417</c:v>
                </c:pt>
                <c:pt idx="1635">
                  <c:v>-32.361111111109267</c:v>
                </c:pt>
                <c:pt idx="1636">
                  <c:v>-32.361111111113871</c:v>
                </c:pt>
                <c:pt idx="1637">
                  <c:v>-129.44444444444628</c:v>
                </c:pt>
                <c:pt idx="1638">
                  <c:v>-226.52777777777411</c:v>
                </c:pt>
                <c:pt idx="1639">
                  <c:v>-291.24999999999721</c:v>
                </c:pt>
                <c:pt idx="1640">
                  <c:v>-291.25000000000182</c:v>
                </c:pt>
                <c:pt idx="1641">
                  <c:v>-194.16666666666944</c:v>
                </c:pt>
                <c:pt idx="1642">
                  <c:v>-32.361111111109267</c:v>
                </c:pt>
                <c:pt idx="1643">
                  <c:v>194.16666666666944</c:v>
                </c:pt>
                <c:pt idx="1644">
                  <c:v>388.33333333332962</c:v>
                </c:pt>
                <c:pt idx="1645">
                  <c:v>550.13888888888516</c:v>
                </c:pt>
                <c:pt idx="1646">
                  <c:v>679.5833333333361</c:v>
                </c:pt>
                <c:pt idx="1647">
                  <c:v>776.66666666666845</c:v>
                </c:pt>
                <c:pt idx="1648">
                  <c:v>873.75000000000091</c:v>
                </c:pt>
                <c:pt idx="1649">
                  <c:v>906.11111111111018</c:v>
                </c:pt>
                <c:pt idx="1650">
                  <c:v>906.11111111111018</c:v>
                </c:pt>
                <c:pt idx="1651">
                  <c:v>841.38888888889164</c:v>
                </c:pt>
                <c:pt idx="1652">
                  <c:v>744.30555555555463</c:v>
                </c:pt>
                <c:pt idx="1653">
                  <c:v>679.58333333333144</c:v>
                </c:pt>
                <c:pt idx="1654">
                  <c:v>582.49999999999909</c:v>
                </c:pt>
                <c:pt idx="1655">
                  <c:v>517.7777777777759</c:v>
                </c:pt>
                <c:pt idx="1656">
                  <c:v>517.77777777778056</c:v>
                </c:pt>
                <c:pt idx="1657">
                  <c:v>517.77777777778056</c:v>
                </c:pt>
                <c:pt idx="1658">
                  <c:v>517.7777777777759</c:v>
                </c:pt>
                <c:pt idx="1659">
                  <c:v>517.7777777777759</c:v>
                </c:pt>
                <c:pt idx="1660">
                  <c:v>517.7777777777759</c:v>
                </c:pt>
                <c:pt idx="1661">
                  <c:v>485.41666666666663</c:v>
                </c:pt>
                <c:pt idx="1662">
                  <c:v>485.41666666666663</c:v>
                </c:pt>
                <c:pt idx="1663">
                  <c:v>485.41666666666663</c:v>
                </c:pt>
                <c:pt idx="1664">
                  <c:v>420.6944444444481</c:v>
                </c:pt>
                <c:pt idx="1665">
                  <c:v>388.33333333333422</c:v>
                </c:pt>
                <c:pt idx="1666">
                  <c:v>323.61111111111114</c:v>
                </c:pt>
                <c:pt idx="1667">
                  <c:v>258.88888888888795</c:v>
                </c:pt>
                <c:pt idx="1668">
                  <c:v>226.52777777777411</c:v>
                </c:pt>
                <c:pt idx="1669">
                  <c:v>194.16666666666944</c:v>
                </c:pt>
                <c:pt idx="1670">
                  <c:v>161.80555555555557</c:v>
                </c:pt>
                <c:pt idx="1671">
                  <c:v>97.083333333332405</c:v>
                </c:pt>
                <c:pt idx="1672">
                  <c:v>64.722222222223138</c:v>
                </c:pt>
                <c:pt idx="1673">
                  <c:v>64.722222222223138</c:v>
                </c:pt>
                <c:pt idx="1674">
                  <c:v>32.361111111113871</c:v>
                </c:pt>
                <c:pt idx="1675">
                  <c:v>0</c:v>
                </c:pt>
                <c:pt idx="1676">
                  <c:v>-32.361111111113871</c:v>
                </c:pt>
                <c:pt idx="1677">
                  <c:v>-97.083333333337009</c:v>
                </c:pt>
                <c:pt idx="1678">
                  <c:v>-161.80555555555557</c:v>
                </c:pt>
                <c:pt idx="1679">
                  <c:v>-194.16666666666481</c:v>
                </c:pt>
                <c:pt idx="1680">
                  <c:v>-194.16666666666481</c:v>
                </c:pt>
                <c:pt idx="1681">
                  <c:v>-129.44444444444628</c:v>
                </c:pt>
                <c:pt idx="1682">
                  <c:v>-32.361111111113871</c:v>
                </c:pt>
                <c:pt idx="1683">
                  <c:v>64.722222222223138</c:v>
                </c:pt>
                <c:pt idx="1684">
                  <c:v>194.16666666666944</c:v>
                </c:pt>
                <c:pt idx="1685">
                  <c:v>258.88888888888795</c:v>
                </c:pt>
                <c:pt idx="1686">
                  <c:v>258.88888888888795</c:v>
                </c:pt>
                <c:pt idx="1687">
                  <c:v>258.88888888889255</c:v>
                </c:pt>
                <c:pt idx="1688">
                  <c:v>194.16666666666481</c:v>
                </c:pt>
                <c:pt idx="1689">
                  <c:v>129.4444444444417</c:v>
                </c:pt>
                <c:pt idx="1690">
                  <c:v>97.083333333337009</c:v>
                </c:pt>
                <c:pt idx="1691">
                  <c:v>64.722222222223138</c:v>
                </c:pt>
                <c:pt idx="1692">
                  <c:v>64.722222222218534</c:v>
                </c:pt>
                <c:pt idx="1693">
                  <c:v>64.722222222218534</c:v>
                </c:pt>
                <c:pt idx="1694">
                  <c:v>64.722222222227742</c:v>
                </c:pt>
                <c:pt idx="1695">
                  <c:v>64.722222222227742</c:v>
                </c:pt>
                <c:pt idx="1696">
                  <c:v>64.722222222218534</c:v>
                </c:pt>
                <c:pt idx="1697">
                  <c:v>64.722222222218534</c:v>
                </c:pt>
                <c:pt idx="1698">
                  <c:v>32.361111111109267</c:v>
                </c:pt>
                <c:pt idx="1699">
                  <c:v>-32.361111111109267</c:v>
                </c:pt>
                <c:pt idx="1700">
                  <c:v>-97.083333333327815</c:v>
                </c:pt>
                <c:pt idx="1701">
                  <c:v>-129.44444444444628</c:v>
                </c:pt>
                <c:pt idx="1702">
                  <c:v>-129.44444444444628</c:v>
                </c:pt>
                <c:pt idx="1703">
                  <c:v>-161.80555555555557</c:v>
                </c:pt>
                <c:pt idx="1704">
                  <c:v>-161.80555555555557</c:v>
                </c:pt>
                <c:pt idx="1705">
                  <c:v>-129.4444444444417</c:v>
                </c:pt>
                <c:pt idx="1706">
                  <c:v>-129.44444444444628</c:v>
                </c:pt>
                <c:pt idx="1707">
                  <c:v>-97.083333333332405</c:v>
                </c:pt>
                <c:pt idx="1708">
                  <c:v>-64.722222222223138</c:v>
                </c:pt>
                <c:pt idx="1709">
                  <c:v>-64.722222222223138</c:v>
                </c:pt>
                <c:pt idx="1710">
                  <c:v>0</c:v>
                </c:pt>
                <c:pt idx="1711">
                  <c:v>64.722222222223138</c:v>
                </c:pt>
                <c:pt idx="1712">
                  <c:v>97.083333333332405</c:v>
                </c:pt>
                <c:pt idx="1713">
                  <c:v>161.80555555555557</c:v>
                </c:pt>
                <c:pt idx="1714">
                  <c:v>194.16666666666944</c:v>
                </c:pt>
                <c:pt idx="1715">
                  <c:v>226.52777777777411</c:v>
                </c:pt>
                <c:pt idx="1716">
                  <c:v>258.88888888888795</c:v>
                </c:pt>
                <c:pt idx="1717">
                  <c:v>291.25000000000182</c:v>
                </c:pt>
                <c:pt idx="1718">
                  <c:v>323.61111111111114</c:v>
                </c:pt>
                <c:pt idx="1719">
                  <c:v>355.97222222222035</c:v>
                </c:pt>
                <c:pt idx="1720">
                  <c:v>355.97222222222035</c:v>
                </c:pt>
                <c:pt idx="1721">
                  <c:v>291.25000000000182</c:v>
                </c:pt>
                <c:pt idx="1722">
                  <c:v>194.16666666666481</c:v>
                </c:pt>
                <c:pt idx="1723">
                  <c:v>97.083333333337009</c:v>
                </c:pt>
                <c:pt idx="1724">
                  <c:v>0</c:v>
                </c:pt>
                <c:pt idx="1725">
                  <c:v>-194.16666666667402</c:v>
                </c:pt>
                <c:pt idx="1726">
                  <c:v>-453.05555555554821</c:v>
                </c:pt>
                <c:pt idx="1727">
                  <c:v>-744.30555555555009</c:v>
                </c:pt>
                <c:pt idx="1728">
                  <c:v>-1067.9166666666704</c:v>
                </c:pt>
                <c:pt idx="1729">
                  <c:v>-1391.5277777777815</c:v>
                </c:pt>
                <c:pt idx="1730">
                  <c:v>-1585.6944444444464</c:v>
                </c:pt>
                <c:pt idx="1731">
                  <c:v>-1650.4166666666647</c:v>
                </c:pt>
                <c:pt idx="1732">
                  <c:v>-1650.4166666666647</c:v>
                </c:pt>
                <c:pt idx="1733">
                  <c:v>-1585.6944444444464</c:v>
                </c:pt>
                <c:pt idx="1734">
                  <c:v>-1520.9722222222231</c:v>
                </c:pt>
                <c:pt idx="1735">
                  <c:v>-1488.6111111111093</c:v>
                </c:pt>
                <c:pt idx="1736">
                  <c:v>-1520.9722222222231</c:v>
                </c:pt>
                <c:pt idx="1737">
                  <c:v>-1520.9722222222231</c:v>
                </c:pt>
                <c:pt idx="1738">
                  <c:v>-1488.6111111111093</c:v>
                </c:pt>
                <c:pt idx="1739">
                  <c:v>-1423.8888888888862</c:v>
                </c:pt>
                <c:pt idx="1740">
                  <c:v>-1262.0833333333351</c:v>
                </c:pt>
                <c:pt idx="1741">
                  <c:v>-1035.5555555555563</c:v>
                </c:pt>
                <c:pt idx="1742">
                  <c:v>-873.74999999999625</c:v>
                </c:pt>
                <c:pt idx="1743">
                  <c:v>-776.66666666666845</c:v>
                </c:pt>
                <c:pt idx="1744">
                  <c:v>-679.5833333333361</c:v>
                </c:pt>
                <c:pt idx="1745">
                  <c:v>-647.22222222222229</c:v>
                </c:pt>
                <c:pt idx="1746">
                  <c:v>-647.22222222222229</c:v>
                </c:pt>
                <c:pt idx="1747">
                  <c:v>-582.49999999999909</c:v>
                </c:pt>
                <c:pt idx="1748">
                  <c:v>-517.7777777777759</c:v>
                </c:pt>
                <c:pt idx="1749">
                  <c:v>-453.05555555555736</c:v>
                </c:pt>
                <c:pt idx="1750">
                  <c:v>-355.97222222222496</c:v>
                </c:pt>
                <c:pt idx="1751">
                  <c:v>-323.61111111111114</c:v>
                </c:pt>
                <c:pt idx="1752">
                  <c:v>-323.61111111111114</c:v>
                </c:pt>
                <c:pt idx="1753">
                  <c:v>-323.61111111111114</c:v>
                </c:pt>
                <c:pt idx="1754">
                  <c:v>-323.61111111111114</c:v>
                </c:pt>
                <c:pt idx="1755">
                  <c:v>-323.61111111111114</c:v>
                </c:pt>
                <c:pt idx="1756">
                  <c:v>-323.61111111111114</c:v>
                </c:pt>
                <c:pt idx="1757">
                  <c:v>-355.97222222222035</c:v>
                </c:pt>
                <c:pt idx="1758">
                  <c:v>-355.97222222222035</c:v>
                </c:pt>
                <c:pt idx="1759">
                  <c:v>-355.97222222222035</c:v>
                </c:pt>
                <c:pt idx="1760">
                  <c:v>-388.33333333333422</c:v>
                </c:pt>
                <c:pt idx="1761">
                  <c:v>-388.33333333333422</c:v>
                </c:pt>
                <c:pt idx="1762">
                  <c:v>-388.33333333333422</c:v>
                </c:pt>
                <c:pt idx="1763">
                  <c:v>-388.33333333333422</c:v>
                </c:pt>
                <c:pt idx="1764">
                  <c:v>-420.69444444444355</c:v>
                </c:pt>
                <c:pt idx="1765">
                  <c:v>-517.7777777777759</c:v>
                </c:pt>
                <c:pt idx="1766">
                  <c:v>-711.94444444444537</c:v>
                </c:pt>
                <c:pt idx="1767">
                  <c:v>-970.83333333333326</c:v>
                </c:pt>
                <c:pt idx="1768">
                  <c:v>-1294.4444444444446</c:v>
                </c:pt>
                <c:pt idx="1769">
                  <c:v>-1650.4166666666692</c:v>
                </c:pt>
                <c:pt idx="1770">
                  <c:v>-1941.6666666666665</c:v>
                </c:pt>
                <c:pt idx="1771">
                  <c:v>-2071.1111111111086</c:v>
                </c:pt>
                <c:pt idx="1772">
                  <c:v>-2071.1111111111086</c:v>
                </c:pt>
                <c:pt idx="1773">
                  <c:v>-2006.3888888888898</c:v>
                </c:pt>
                <c:pt idx="1774">
                  <c:v>-1844.5833333333344</c:v>
                </c:pt>
                <c:pt idx="1775">
                  <c:v>-1650.416666666667</c:v>
                </c:pt>
                <c:pt idx="1776">
                  <c:v>-1553.3333333333326</c:v>
                </c:pt>
                <c:pt idx="1777">
                  <c:v>-1585.6944444444439</c:v>
                </c:pt>
                <c:pt idx="1778">
                  <c:v>-1747.5000000000018</c:v>
                </c:pt>
                <c:pt idx="1779">
                  <c:v>-2006.3888888888898</c:v>
                </c:pt>
                <c:pt idx="1780">
                  <c:v>-2232.9166666666661</c:v>
                </c:pt>
                <c:pt idx="1781">
                  <c:v>-2297.6388888888891</c:v>
                </c:pt>
                <c:pt idx="1782">
                  <c:v>-2168.194444444443</c:v>
                </c:pt>
                <c:pt idx="1783">
                  <c:v>-1909.305555555555</c:v>
                </c:pt>
                <c:pt idx="1784">
                  <c:v>-1585.694444444445</c:v>
                </c:pt>
                <c:pt idx="1785">
                  <c:v>-1359.1666666666665</c:v>
                </c:pt>
                <c:pt idx="1786">
                  <c:v>-1262.0833333333339</c:v>
                </c:pt>
                <c:pt idx="1787">
                  <c:v>-1229.7222222222224</c:v>
                </c:pt>
                <c:pt idx="1788">
                  <c:v>-1262.0833333333328</c:v>
                </c:pt>
                <c:pt idx="1789">
                  <c:v>-1391.5277777777781</c:v>
                </c:pt>
                <c:pt idx="1790">
                  <c:v>-1618.0555555555554</c:v>
                </c:pt>
                <c:pt idx="1791">
                  <c:v>-1909.305555555555</c:v>
                </c:pt>
                <c:pt idx="1792">
                  <c:v>-2200.5555555555557</c:v>
                </c:pt>
                <c:pt idx="1793">
                  <c:v>-2297.6388888888891</c:v>
                </c:pt>
                <c:pt idx="1794">
                  <c:v>-2815.4166666666665</c:v>
                </c:pt>
                <c:pt idx="1795">
                  <c:v>-1682.7777777777778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23-4867-9BAE-4A2AEB4560B0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WLTC_class_3!$L$8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823-4867-9BAE-4A2AEB4560B0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WLTC_class_3!$M$8:$M$1808</c:f>
              <c:numCache>
                <c:formatCode>0.00</c:formatCode>
                <c:ptCount val="1801"/>
                <c:pt idx="0">
                  <c:v>2329.9999999999995</c:v>
                </c:pt>
                <c:pt idx="1">
                  <c:v>1132.6388888888889</c:v>
                </c:pt>
                <c:pt idx="2">
                  <c:v>614.86111111111177</c:v>
                </c:pt>
                <c:pt idx="3">
                  <c:v>938.47222222222285</c:v>
                </c:pt>
                <c:pt idx="4">
                  <c:v>1488.6111111111104</c:v>
                </c:pt>
                <c:pt idx="5">
                  <c:v>1585.6944444444439</c:v>
                </c:pt>
                <c:pt idx="6">
                  <c:v>1229.7222222222224</c:v>
                </c:pt>
                <c:pt idx="7">
                  <c:v>679.58333333333371</c:v>
                </c:pt>
                <c:pt idx="8">
                  <c:v>64.722222222221987</c:v>
                </c:pt>
                <c:pt idx="9">
                  <c:v>-841.38888888888937</c:v>
                </c:pt>
                <c:pt idx="10">
                  <c:v>-2200.5555555555543</c:v>
                </c:pt>
                <c:pt idx="11">
                  <c:v>-3203.7222222222217</c:v>
                </c:pt>
                <c:pt idx="12">
                  <c:v>-3009.3286634722222</c:v>
                </c:pt>
                <c:pt idx="13">
                  <c:v>-1714.2589172916666</c:v>
                </c:pt>
                <c:pt idx="14">
                  <c:v>-224.88780263888924</c:v>
                </c:pt>
                <c:pt idx="15">
                  <c:v>681.57143590277769</c:v>
                </c:pt>
                <c:pt idx="16">
                  <c:v>1490.7989314583333</c:v>
                </c:pt>
                <c:pt idx="17">
                  <c:v>1944.4293254861116</c:v>
                </c:pt>
                <c:pt idx="18">
                  <c:v>2009.6664021527774</c:v>
                </c:pt>
                <c:pt idx="19">
                  <c:v>1750.7181930555553</c:v>
                </c:pt>
                <c:pt idx="20">
                  <c:v>1362.0101614583341</c:v>
                </c:pt>
                <c:pt idx="21">
                  <c:v>1297.1630599305556</c:v>
                </c:pt>
                <c:pt idx="22">
                  <c:v>1135.3621742361111</c:v>
                </c:pt>
                <c:pt idx="23">
                  <c:v>844.17246000000046</c:v>
                </c:pt>
                <c:pt idx="24">
                  <c:v>682.56140923611156</c:v>
                </c:pt>
                <c:pt idx="25">
                  <c:v>1006.4413808333338</c:v>
                </c:pt>
                <c:pt idx="26">
                  <c:v>1297.8628984027778</c:v>
                </c:pt>
                <c:pt idx="27">
                  <c:v>909.92815576388796</c:v>
                </c:pt>
                <c:pt idx="28">
                  <c:v>68.812917916665299</c:v>
                </c:pt>
                <c:pt idx="29">
                  <c:v>-934.19120881944389</c:v>
                </c:pt>
                <c:pt idx="30">
                  <c:v>-2066.8065070138882</c:v>
                </c:pt>
                <c:pt idx="31">
                  <c:v>-2584.6673767361112</c:v>
                </c:pt>
                <c:pt idx="32">
                  <c:v>-1840.3709195138888</c:v>
                </c:pt>
                <c:pt idx="33">
                  <c:v>-642.99579881944442</c:v>
                </c:pt>
                <c:pt idx="34">
                  <c:v>198.37004249999933</c:v>
                </c:pt>
                <c:pt idx="35">
                  <c:v>877.8515440972219</c:v>
                </c:pt>
                <c:pt idx="36">
                  <c:v>1071.7681504166669</c:v>
                </c:pt>
                <c:pt idx="37">
                  <c:v>585.86507090277803</c:v>
                </c:pt>
                <c:pt idx="38">
                  <c:v>99.994137291666888</c:v>
                </c:pt>
                <c:pt idx="39">
                  <c:v>-126.74718680555625</c:v>
                </c:pt>
                <c:pt idx="40">
                  <c:v>-385.77544736111093</c:v>
                </c:pt>
                <c:pt idx="41">
                  <c:v>-1000.9749840972216</c:v>
                </c:pt>
                <c:pt idx="42">
                  <c:v>-1519.2812034722219</c:v>
                </c:pt>
                <c:pt idx="43">
                  <c:v>-1649.0319879861113</c:v>
                </c:pt>
                <c:pt idx="44">
                  <c:v>-1519.4955343055562</c:v>
                </c:pt>
                <c:pt idx="45">
                  <c:v>-1260.3939439583328</c:v>
                </c:pt>
                <c:pt idx="46">
                  <c:v>-1033.8570074999996</c:v>
                </c:pt>
                <c:pt idx="47">
                  <c:v>-839.85718854166714</c:v>
                </c:pt>
                <c:pt idx="48">
                  <c:v>-645.75092833333338</c:v>
                </c:pt>
                <c:pt idx="49">
                  <c:v>-516.20938236111101</c:v>
                </c:pt>
                <c:pt idx="50">
                  <c:v>-386.73716013888867</c:v>
                </c:pt>
                <c:pt idx="51">
                  <c:v>-225.20483319444477</c:v>
                </c:pt>
                <c:pt idx="52">
                  <c:v>-160.94591590277781</c:v>
                </c:pt>
                <c:pt idx="53">
                  <c:v>-64.006624097221987</c:v>
                </c:pt>
                <c:pt idx="54">
                  <c:v>0.9700265972222224</c:v>
                </c:pt>
                <c:pt idx="55">
                  <c:v>1.0996361111111113</c:v>
                </c:pt>
                <c:pt idx="56">
                  <c:v>162.91908055555558</c:v>
                </c:pt>
                <c:pt idx="57">
                  <c:v>324.76630277777781</c:v>
                </c:pt>
                <c:pt idx="58">
                  <c:v>486.64136312499994</c:v>
                </c:pt>
                <c:pt idx="59">
                  <c:v>648.72475680555567</c:v>
                </c:pt>
                <c:pt idx="60">
                  <c:v>810.76684590277773</c:v>
                </c:pt>
                <c:pt idx="61">
                  <c:v>1296.0308554861112</c:v>
                </c:pt>
                <c:pt idx="62">
                  <c:v>1522.5726428472219</c:v>
                </c:pt>
                <c:pt idx="63">
                  <c:v>1555.0032587500002</c:v>
                </c:pt>
                <c:pt idx="64">
                  <c:v>1846.3923286805552</c:v>
                </c:pt>
                <c:pt idx="65">
                  <c:v>1878.7350620833336</c:v>
                </c:pt>
                <c:pt idx="66">
                  <c:v>1652.1795668750003</c:v>
                </c:pt>
                <c:pt idx="67">
                  <c:v>1814.2351827777782</c:v>
                </c:pt>
                <c:pt idx="68">
                  <c:v>1782.4114909027778</c:v>
                </c:pt>
                <c:pt idx="69">
                  <c:v>1297.4583705555556</c:v>
                </c:pt>
                <c:pt idx="70">
                  <c:v>974.20903437499987</c:v>
                </c:pt>
                <c:pt idx="71">
                  <c:v>780.27914263888852</c:v>
                </c:pt>
                <c:pt idx="72">
                  <c:v>845.05285402777827</c:v>
                </c:pt>
                <c:pt idx="73">
                  <c:v>1103.8726605555551</c:v>
                </c:pt>
                <c:pt idx="74">
                  <c:v>1298.0164003472223</c:v>
                </c:pt>
                <c:pt idx="75">
                  <c:v>1298.0860258333335</c:v>
                </c:pt>
                <c:pt idx="76">
                  <c:v>1136.4010418055557</c:v>
                </c:pt>
                <c:pt idx="77">
                  <c:v>909.94755937499906</c:v>
                </c:pt>
                <c:pt idx="78">
                  <c:v>683.36901659722264</c:v>
                </c:pt>
                <c:pt idx="79">
                  <c:v>424.31813090277916</c:v>
                </c:pt>
                <c:pt idx="80">
                  <c:v>262.36895624999903</c:v>
                </c:pt>
                <c:pt idx="81">
                  <c:v>229.86422604166526</c:v>
                </c:pt>
                <c:pt idx="82">
                  <c:v>229.78065131944533</c:v>
                </c:pt>
                <c:pt idx="83">
                  <c:v>326.96114652777783</c:v>
                </c:pt>
                <c:pt idx="84">
                  <c:v>359.22497506944256</c:v>
                </c:pt>
                <c:pt idx="85">
                  <c:v>326.74796229166668</c:v>
                </c:pt>
                <c:pt idx="86">
                  <c:v>294.3450638194463</c:v>
                </c:pt>
                <c:pt idx="87">
                  <c:v>229.58566375000092</c:v>
                </c:pt>
                <c:pt idx="88">
                  <c:v>99.881879583332406</c:v>
                </c:pt>
                <c:pt idx="89">
                  <c:v>-95.081546041665732</c:v>
                </c:pt>
                <c:pt idx="90">
                  <c:v>-516.61950840277814</c:v>
                </c:pt>
                <c:pt idx="91">
                  <c:v>-1067.3057597222237</c:v>
                </c:pt>
                <c:pt idx="92">
                  <c:v>-1261.589172916666</c:v>
                </c:pt>
                <c:pt idx="93">
                  <c:v>-1002.5712176388894</c:v>
                </c:pt>
                <c:pt idx="94">
                  <c:v>-582.09480833333248</c:v>
                </c:pt>
                <c:pt idx="95">
                  <c:v>-453.07224354166618</c:v>
                </c:pt>
                <c:pt idx="96">
                  <c:v>-744.53124069444584</c:v>
                </c:pt>
                <c:pt idx="97">
                  <c:v>-1326.9714980555561</c:v>
                </c:pt>
                <c:pt idx="98">
                  <c:v>-1747.7958537499997</c:v>
                </c:pt>
                <c:pt idx="99">
                  <c:v>-1553.6388888888882</c:v>
                </c:pt>
                <c:pt idx="100">
                  <c:v>-1456.25</c:v>
                </c:pt>
                <c:pt idx="101">
                  <c:v>-1585.6944444444439</c:v>
                </c:pt>
                <c:pt idx="102">
                  <c:v>-1520.9722222222231</c:v>
                </c:pt>
                <c:pt idx="103">
                  <c:v>-1812.2222222222224</c:v>
                </c:pt>
                <c:pt idx="104">
                  <c:v>-2329.9999999999986</c:v>
                </c:pt>
                <c:pt idx="105">
                  <c:v>-2200.5555555555557</c:v>
                </c:pt>
                <c:pt idx="106">
                  <c:v>-1359.1666666666674</c:v>
                </c:pt>
                <c:pt idx="107">
                  <c:v>-582.50000000000023</c:v>
                </c:pt>
                <c:pt idx="108">
                  <c:v>-453.05555555555509</c:v>
                </c:pt>
                <c:pt idx="109">
                  <c:v>-647.22222222222229</c:v>
                </c:pt>
                <c:pt idx="110">
                  <c:v>-550.13888888888857</c:v>
                </c:pt>
                <c:pt idx="111">
                  <c:v>-194.16666666666598</c:v>
                </c:pt>
                <c:pt idx="112">
                  <c:v>-129.44444444444514</c:v>
                </c:pt>
                <c:pt idx="113">
                  <c:v>-679.58333333333371</c:v>
                </c:pt>
                <c:pt idx="114">
                  <c:v>-938.47222222222172</c:v>
                </c:pt>
                <c:pt idx="115">
                  <c:v>-97.083333333332988</c:v>
                </c:pt>
                <c:pt idx="116">
                  <c:v>1100.2777777777771</c:v>
                </c:pt>
                <c:pt idx="117">
                  <c:v>1682.7777777777781</c:v>
                </c:pt>
                <c:pt idx="118">
                  <c:v>1715.1388888888889</c:v>
                </c:pt>
                <c:pt idx="119">
                  <c:v>1650.4166666666661</c:v>
                </c:pt>
                <c:pt idx="120">
                  <c:v>1779.8611111111111</c:v>
                </c:pt>
                <c:pt idx="121">
                  <c:v>2200.5555555555557</c:v>
                </c:pt>
                <c:pt idx="122">
                  <c:v>2394.7222222222231</c:v>
                </c:pt>
                <c:pt idx="123">
                  <c:v>2103.4722222222222</c:v>
                </c:pt>
                <c:pt idx="124">
                  <c:v>1520.9722222222208</c:v>
                </c:pt>
                <c:pt idx="125">
                  <c:v>1262.0833333333328</c:v>
                </c:pt>
                <c:pt idx="126">
                  <c:v>1165.0000000000005</c:v>
                </c:pt>
                <c:pt idx="127">
                  <c:v>970.83333333333326</c:v>
                </c:pt>
                <c:pt idx="128">
                  <c:v>517.77777777777817</c:v>
                </c:pt>
                <c:pt idx="129">
                  <c:v>-97.083333333332405</c:v>
                </c:pt>
                <c:pt idx="130">
                  <c:v>-226.52777777777868</c:v>
                </c:pt>
                <c:pt idx="131">
                  <c:v>-614.86111111111063</c:v>
                </c:pt>
                <c:pt idx="132">
                  <c:v>-1456.25</c:v>
                </c:pt>
                <c:pt idx="133">
                  <c:v>-1844.5833333333344</c:v>
                </c:pt>
                <c:pt idx="134">
                  <c:v>-2071.1111111111104</c:v>
                </c:pt>
                <c:pt idx="135">
                  <c:v>-2297.6388888888891</c:v>
                </c:pt>
                <c:pt idx="136">
                  <c:v>-2880.1388888888887</c:v>
                </c:pt>
                <c:pt idx="137">
                  <c:v>-3074.2777777777778</c:v>
                </c:pt>
                <c:pt idx="138">
                  <c:v>-1714.85644125</c:v>
                </c:pt>
                <c:pt idx="139">
                  <c:v>486.41241923611108</c:v>
                </c:pt>
                <c:pt idx="140">
                  <c:v>2073.038264097223</c:v>
                </c:pt>
                <c:pt idx="141">
                  <c:v>2364.8773535416672</c:v>
                </c:pt>
                <c:pt idx="142">
                  <c:v>2429.6051508333335</c:v>
                </c:pt>
                <c:pt idx="143">
                  <c:v>2332.239912986111</c:v>
                </c:pt>
                <c:pt idx="144">
                  <c:v>2137.9438178472228</c:v>
                </c:pt>
                <c:pt idx="145">
                  <c:v>2138.1662211111116</c:v>
                </c:pt>
                <c:pt idx="146">
                  <c:v>2138.5879197222198</c:v>
                </c:pt>
                <c:pt idx="147">
                  <c:v>1685.8152945833344</c:v>
                </c:pt>
                <c:pt idx="148">
                  <c:v>812.1259424305556</c:v>
                </c:pt>
                <c:pt idx="149">
                  <c:v>3.0012441666666674</c:v>
                </c:pt>
                <c:pt idx="150">
                  <c:v>-547.34585736110967</c:v>
                </c:pt>
                <c:pt idx="151">
                  <c:v>-612.49408597222396</c:v>
                </c:pt>
                <c:pt idx="152">
                  <c:v>-419.11489888889025</c:v>
                </c:pt>
                <c:pt idx="153">
                  <c:v>-193.44452791666481</c:v>
                </c:pt>
                <c:pt idx="154">
                  <c:v>0.31366520833333356</c:v>
                </c:pt>
                <c:pt idx="155">
                  <c:v>129.94249020833286</c:v>
                </c:pt>
                <c:pt idx="156">
                  <c:v>162.82185833333335</c:v>
                </c:pt>
                <c:pt idx="157">
                  <c:v>66.183090138887522</c:v>
                </c:pt>
                <c:pt idx="158">
                  <c:v>-62.774941458331966</c:v>
                </c:pt>
                <c:pt idx="159">
                  <c:v>-224.09839194444302</c:v>
                </c:pt>
                <c:pt idx="160">
                  <c:v>-417.96817895833476</c:v>
                </c:pt>
                <c:pt idx="161">
                  <c:v>-579.57862625000143</c:v>
                </c:pt>
                <c:pt idx="162">
                  <c:v>-806.0782038194443</c:v>
                </c:pt>
                <c:pt idx="163">
                  <c:v>-967.71667027777767</c:v>
                </c:pt>
                <c:pt idx="164">
                  <c:v>-805.80425104166659</c:v>
                </c:pt>
                <c:pt idx="165">
                  <c:v>-482.16966993055553</c:v>
                </c:pt>
                <c:pt idx="166">
                  <c:v>-223.25743173610971</c:v>
                </c:pt>
                <c:pt idx="167">
                  <c:v>-190.65535861110928</c:v>
                </c:pt>
                <c:pt idx="168">
                  <c:v>-287.42810444444399</c:v>
                </c:pt>
                <c:pt idx="169">
                  <c:v>-384.4925169444453</c:v>
                </c:pt>
                <c:pt idx="170">
                  <c:v>-578.94605972222359</c:v>
                </c:pt>
                <c:pt idx="171">
                  <c:v>-805.96006930555552</c:v>
                </c:pt>
                <c:pt idx="172">
                  <c:v>-968.46516159722216</c:v>
                </c:pt>
                <c:pt idx="173">
                  <c:v>-969.06783819444433</c:v>
                </c:pt>
                <c:pt idx="174">
                  <c:v>-872.02695604166638</c:v>
                </c:pt>
                <c:pt idx="175">
                  <c:v>-968.76342923611105</c:v>
                </c:pt>
                <c:pt idx="176">
                  <c:v>-1194.9486546527773</c:v>
                </c:pt>
                <c:pt idx="177">
                  <c:v>-1259.3049752083327</c:v>
                </c:pt>
                <c:pt idx="178">
                  <c:v>-773.62866708333297</c:v>
                </c:pt>
                <c:pt idx="179">
                  <c:v>-385.3737558333342</c:v>
                </c:pt>
                <c:pt idx="180">
                  <c:v>-223.73941611111204</c:v>
                </c:pt>
                <c:pt idx="181">
                  <c:v>-191.48480659722151</c:v>
                </c:pt>
                <c:pt idx="182">
                  <c:v>-321.06820027777781</c:v>
                </c:pt>
                <c:pt idx="183">
                  <c:v>-127.24893687500068</c:v>
                </c:pt>
                <c:pt idx="184">
                  <c:v>-95.314194236110183</c:v>
                </c:pt>
                <c:pt idx="185">
                  <c:v>-192.68506749999932</c:v>
                </c:pt>
                <c:pt idx="186">
                  <c:v>-1001.8985534722227</c:v>
                </c:pt>
                <c:pt idx="187">
                  <c:v>-1875.7323092361114</c:v>
                </c:pt>
                <c:pt idx="188">
                  <c:v>-1163.8576713194448</c:v>
                </c:pt>
                <c:pt idx="189">
                  <c:v>-257.79313812500016</c:v>
                </c:pt>
                <c:pt idx="190">
                  <c:v>-322.54337951388828</c:v>
                </c:pt>
                <c:pt idx="191">
                  <c:v>-354.92317006944432</c:v>
                </c:pt>
                <c:pt idx="192">
                  <c:v>-290.21962729166682</c:v>
                </c:pt>
                <c:pt idx="193">
                  <c:v>-354.90952256944433</c:v>
                </c:pt>
                <c:pt idx="194">
                  <c:v>-225.46513847222201</c:v>
                </c:pt>
                <c:pt idx="195">
                  <c:v>1.0857472222222224</c:v>
                </c:pt>
                <c:pt idx="196">
                  <c:v>357.0857472222221</c:v>
                </c:pt>
                <c:pt idx="197">
                  <c:v>1069.030191666667</c:v>
                </c:pt>
                <c:pt idx="198">
                  <c:v>1845.7663027777778</c:v>
                </c:pt>
                <c:pt idx="199">
                  <c:v>2040.0488107638892</c:v>
                </c:pt>
                <c:pt idx="200">
                  <c:v>1263.4979854166661</c:v>
                </c:pt>
                <c:pt idx="201">
                  <c:v>389.91022361111089</c:v>
                </c:pt>
                <c:pt idx="202">
                  <c:v>163.54468402777781</c:v>
                </c:pt>
                <c:pt idx="203">
                  <c:v>358.05887465277709</c:v>
                </c:pt>
                <c:pt idx="204">
                  <c:v>358.38808125000048</c:v>
                </c:pt>
                <c:pt idx="205">
                  <c:v>229.16167194444535</c:v>
                </c:pt>
                <c:pt idx="206">
                  <c:v>358.97238013888824</c:v>
                </c:pt>
                <c:pt idx="207">
                  <c:v>326.9128185416667</c:v>
                </c:pt>
                <c:pt idx="208">
                  <c:v>165.2605838888889</c:v>
                </c:pt>
                <c:pt idx="209">
                  <c:v>3.7471777777777788</c:v>
                </c:pt>
                <c:pt idx="210">
                  <c:v>-60.691993333333102</c:v>
                </c:pt>
                <c:pt idx="211">
                  <c:v>-60.686901041667582</c:v>
                </c:pt>
                <c:pt idx="212">
                  <c:v>-28.306929444444901</c:v>
                </c:pt>
                <c:pt idx="213">
                  <c:v>68.813702430556461</c:v>
                </c:pt>
                <c:pt idx="214">
                  <c:v>101.30466444444467</c:v>
                </c:pt>
                <c:pt idx="215">
                  <c:v>-27.889478263889345</c:v>
                </c:pt>
                <c:pt idx="216">
                  <c:v>-415.96317013888915</c:v>
                </c:pt>
                <c:pt idx="217">
                  <c:v>-965.90719215277772</c:v>
                </c:pt>
                <c:pt idx="218">
                  <c:v>-1192.3281062499996</c:v>
                </c:pt>
                <c:pt idx="219">
                  <c:v>-998.11019180555604</c:v>
                </c:pt>
                <c:pt idx="220">
                  <c:v>-674.48495041666592</c:v>
                </c:pt>
                <c:pt idx="221">
                  <c:v>-383.26254715277759</c:v>
                </c:pt>
                <c:pt idx="222">
                  <c:v>-124.40598520833403</c:v>
                </c:pt>
                <c:pt idx="223">
                  <c:v>37.422798958333793</c:v>
                </c:pt>
                <c:pt idx="224">
                  <c:v>166.89508152777779</c:v>
                </c:pt>
                <c:pt idx="225">
                  <c:v>425.86275458333358</c:v>
                </c:pt>
                <c:pt idx="226">
                  <c:v>749.54343083333356</c:v>
                </c:pt>
                <c:pt idx="227">
                  <c:v>717.21482770833313</c:v>
                </c:pt>
                <c:pt idx="228">
                  <c:v>328.91400236111116</c:v>
                </c:pt>
                <c:pt idx="229">
                  <c:v>-156.49332458333333</c:v>
                </c:pt>
                <c:pt idx="230">
                  <c:v>-1030.2710420138885</c:v>
                </c:pt>
                <c:pt idx="231">
                  <c:v>-1968.8265975694451</c:v>
                </c:pt>
                <c:pt idx="232">
                  <c:v>-2227.9238801388892</c:v>
                </c:pt>
                <c:pt idx="233">
                  <c:v>-1872.3084009027771</c:v>
                </c:pt>
                <c:pt idx="234">
                  <c:v>-1354.7995439583337</c:v>
                </c:pt>
                <c:pt idx="235">
                  <c:v>-966.53140763888882</c:v>
                </c:pt>
                <c:pt idx="236">
                  <c:v>-707.5733156944442</c:v>
                </c:pt>
                <c:pt idx="237">
                  <c:v>-545.76788083333338</c:v>
                </c:pt>
                <c:pt idx="238">
                  <c:v>-610.68933805555571</c:v>
                </c:pt>
                <c:pt idx="239">
                  <c:v>-740.52297312500002</c:v>
                </c:pt>
                <c:pt idx="240">
                  <c:v>-773.30590354166657</c:v>
                </c:pt>
                <c:pt idx="241">
                  <c:v>-838.20461493055564</c:v>
                </c:pt>
                <c:pt idx="242">
                  <c:v>-903.07075798611106</c:v>
                </c:pt>
                <c:pt idx="243">
                  <c:v>-741.55274236111109</c:v>
                </c:pt>
                <c:pt idx="244">
                  <c:v>-288.69211402777779</c:v>
                </c:pt>
                <c:pt idx="245">
                  <c:v>2.2194603472222223</c:v>
                </c:pt>
                <c:pt idx="246">
                  <c:v>1.6910187500000011</c:v>
                </c:pt>
                <c:pt idx="247">
                  <c:v>1.384678680555556</c:v>
                </c:pt>
                <c:pt idx="248">
                  <c:v>1.4766879166666664</c:v>
                </c:pt>
                <c:pt idx="249">
                  <c:v>163.49494493055556</c:v>
                </c:pt>
                <c:pt idx="250">
                  <c:v>681.28188138888891</c:v>
                </c:pt>
                <c:pt idx="251">
                  <c:v>1393.0594781249999</c:v>
                </c:pt>
                <c:pt idx="252">
                  <c:v>2007.8601827777784</c:v>
                </c:pt>
                <c:pt idx="253">
                  <c:v>2428.6517287500001</c:v>
                </c:pt>
                <c:pt idx="254">
                  <c:v>2687.568395416667</c:v>
                </c:pt>
                <c:pt idx="255">
                  <c:v>2784.3785001388887</c:v>
                </c:pt>
                <c:pt idx="256">
                  <c:v>2460.4985285416656</c:v>
                </c:pt>
                <c:pt idx="257">
                  <c:v>1522.2760649305562</c:v>
                </c:pt>
                <c:pt idx="258">
                  <c:v>454.95680152777845</c:v>
                </c:pt>
                <c:pt idx="259">
                  <c:v>-224.14454743055646</c:v>
                </c:pt>
                <c:pt idx="260">
                  <c:v>-741.65789319444468</c:v>
                </c:pt>
                <c:pt idx="261">
                  <c:v>-1065.0555183333324</c:v>
                </c:pt>
                <c:pt idx="262">
                  <c:v>-1000.0457561805559</c:v>
                </c:pt>
                <c:pt idx="263">
                  <c:v>-934.8645971527784</c:v>
                </c:pt>
                <c:pt idx="264">
                  <c:v>-1031.5119809027774</c:v>
                </c:pt>
                <c:pt idx="265">
                  <c:v>-1096.0251456249994</c:v>
                </c:pt>
                <c:pt idx="266">
                  <c:v>-901.83937708333337</c:v>
                </c:pt>
                <c:pt idx="267">
                  <c:v>-448.72790388888893</c:v>
                </c:pt>
                <c:pt idx="268">
                  <c:v>-60.241370347221988</c:v>
                </c:pt>
                <c:pt idx="269">
                  <c:v>101.62004249999966</c:v>
                </c:pt>
                <c:pt idx="270">
                  <c:v>166.28701090277781</c:v>
                </c:pt>
                <c:pt idx="271">
                  <c:v>230.75462361111147</c:v>
                </c:pt>
                <c:pt idx="272">
                  <c:v>457.18972833333339</c:v>
                </c:pt>
                <c:pt idx="273">
                  <c:v>812.96744576388835</c:v>
                </c:pt>
                <c:pt idx="274">
                  <c:v>909.54119798611077</c:v>
                </c:pt>
                <c:pt idx="275">
                  <c:v>553.13320722222318</c:v>
                </c:pt>
                <c:pt idx="276">
                  <c:v>34.998384722222681</c:v>
                </c:pt>
                <c:pt idx="277">
                  <c:v>-483.21067277777769</c:v>
                </c:pt>
                <c:pt idx="278">
                  <c:v>-710.31322868055531</c:v>
                </c:pt>
                <c:pt idx="279">
                  <c:v>-452.00875937500069</c:v>
                </c:pt>
                <c:pt idx="280">
                  <c:v>-63.472547083334256</c:v>
                </c:pt>
                <c:pt idx="281">
                  <c:v>325.69387819444444</c:v>
                </c:pt>
                <c:pt idx="282">
                  <c:v>876.76386576388984</c:v>
                </c:pt>
                <c:pt idx="283">
                  <c:v>1750.9822026388895</c:v>
                </c:pt>
                <c:pt idx="284">
                  <c:v>2689.8162601388876</c:v>
                </c:pt>
                <c:pt idx="285">
                  <c:v>2916.6642668750001</c:v>
                </c:pt>
                <c:pt idx="286">
                  <c:v>1946.0538195833333</c:v>
                </c:pt>
                <c:pt idx="287">
                  <c:v>619.55448340277724</c:v>
                </c:pt>
                <c:pt idx="288">
                  <c:v>-189.16707500000047</c:v>
                </c:pt>
                <c:pt idx="289">
                  <c:v>-512.666411180556</c:v>
                </c:pt>
                <c:pt idx="290">
                  <c:v>-480.50399194444333</c:v>
                </c:pt>
                <c:pt idx="291">
                  <c:v>-254.26776013888795</c:v>
                </c:pt>
                <c:pt idx="292">
                  <c:v>-222.19843638888867</c:v>
                </c:pt>
                <c:pt idx="293">
                  <c:v>-610.66162062500064</c:v>
                </c:pt>
                <c:pt idx="294">
                  <c:v>-1257.8747445138897</c:v>
                </c:pt>
                <c:pt idx="295">
                  <c:v>-2002.1294747222216</c:v>
                </c:pt>
                <c:pt idx="296">
                  <c:v>-2746.3609763194445</c:v>
                </c:pt>
                <c:pt idx="297">
                  <c:v>-3264.0739191666667</c:v>
                </c:pt>
                <c:pt idx="298">
                  <c:v>-3393.4766365972223</c:v>
                </c:pt>
                <c:pt idx="299">
                  <c:v>-2940.4441889583336</c:v>
                </c:pt>
                <c:pt idx="300">
                  <c:v>-2066.7497445138893</c:v>
                </c:pt>
                <c:pt idx="301">
                  <c:v>-1160.7266365972218</c:v>
                </c:pt>
                <c:pt idx="302">
                  <c:v>-416.55081124999998</c:v>
                </c:pt>
                <c:pt idx="303">
                  <c:v>-60.722268472222225</c:v>
                </c:pt>
                <c:pt idx="304">
                  <c:v>3.8099377777777779</c:v>
                </c:pt>
                <c:pt idx="305">
                  <c:v>3.6013027083333342</c:v>
                </c:pt>
                <c:pt idx="306">
                  <c:v>3.5315565277777781</c:v>
                </c:pt>
                <c:pt idx="307">
                  <c:v>3.5776516666666667</c:v>
                </c:pt>
                <c:pt idx="308">
                  <c:v>3.6423659027777786</c:v>
                </c:pt>
                <c:pt idx="309">
                  <c:v>3.6376960416666684</c:v>
                </c:pt>
                <c:pt idx="310">
                  <c:v>3.5589118750000011</c:v>
                </c:pt>
                <c:pt idx="311">
                  <c:v>3.470848333333334</c:v>
                </c:pt>
                <c:pt idx="312">
                  <c:v>3.3225593750000004</c:v>
                </c:pt>
                <c:pt idx="313">
                  <c:v>3.1232640277777777</c:v>
                </c:pt>
                <c:pt idx="314">
                  <c:v>2.9239083333333342</c:v>
                </c:pt>
                <c:pt idx="315">
                  <c:v>2.7754383333333341</c:v>
                </c:pt>
                <c:pt idx="316">
                  <c:v>2.6871937500000005</c:v>
                </c:pt>
                <c:pt idx="317">
                  <c:v>2.524895208333334</c:v>
                </c:pt>
                <c:pt idx="318">
                  <c:v>2.2699236111111118</c:v>
                </c:pt>
                <c:pt idx="319">
                  <c:v>2.0565583333333342</c:v>
                </c:pt>
                <c:pt idx="320">
                  <c:v>2.0885835416666674</c:v>
                </c:pt>
                <c:pt idx="321">
                  <c:v>2.2088533333333338</c:v>
                </c:pt>
                <c:pt idx="322">
                  <c:v>2.2133421527777775</c:v>
                </c:pt>
                <c:pt idx="323">
                  <c:v>2.2272310416666672</c:v>
                </c:pt>
                <c:pt idx="324">
                  <c:v>2.1159992361111115</c:v>
                </c:pt>
                <c:pt idx="325">
                  <c:v>2.1622150694444446</c:v>
                </c:pt>
                <c:pt idx="326">
                  <c:v>2.1761039583333344</c:v>
                </c:pt>
                <c:pt idx="327">
                  <c:v>2.1065991666666672</c:v>
                </c:pt>
                <c:pt idx="328">
                  <c:v>1.7315388194444448</c:v>
                </c:pt>
                <c:pt idx="329">
                  <c:v>1.0967163194444449</c:v>
                </c:pt>
                <c:pt idx="330">
                  <c:v>1.123890625</c:v>
                </c:pt>
                <c:pt idx="331">
                  <c:v>1.457103263888889</c:v>
                </c:pt>
                <c:pt idx="332">
                  <c:v>1.4107667361111116</c:v>
                </c:pt>
                <c:pt idx="333">
                  <c:v>1.3226428472222227</c:v>
                </c:pt>
                <c:pt idx="334">
                  <c:v>1.3225825000000002</c:v>
                </c:pt>
                <c:pt idx="335">
                  <c:v>1.2391284722222227</c:v>
                </c:pt>
                <c:pt idx="336">
                  <c:v>1.2482871527777781</c:v>
                </c:pt>
                <c:pt idx="337">
                  <c:v>1.3269506250000003</c:v>
                </c:pt>
                <c:pt idx="338">
                  <c:v>1.4982871527777779</c:v>
                </c:pt>
                <c:pt idx="339">
                  <c:v>1.8873570833333337</c:v>
                </c:pt>
                <c:pt idx="340">
                  <c:v>2.4433954166666672</c:v>
                </c:pt>
                <c:pt idx="341">
                  <c:v>2.8329481250000006</c:v>
                </c:pt>
                <c:pt idx="342">
                  <c:v>2.7779960416666669</c:v>
                </c:pt>
                <c:pt idx="343">
                  <c:v>2.4865104166666669</c:v>
                </c:pt>
                <c:pt idx="344">
                  <c:v>2.4171263194444452</c:v>
                </c:pt>
                <c:pt idx="345">
                  <c:v>2.5190184027777782</c:v>
                </c:pt>
                <c:pt idx="346">
                  <c:v>2.6025327777777787</c:v>
                </c:pt>
                <c:pt idx="347">
                  <c:v>2.5655359722222233</c:v>
                </c:pt>
                <c:pt idx="348">
                  <c:v>2.6674884027777783</c:v>
                </c:pt>
                <c:pt idx="349">
                  <c:v>2.7092757638888889</c:v>
                </c:pt>
                <c:pt idx="350">
                  <c:v>2.6769488194444451</c:v>
                </c:pt>
                <c:pt idx="351">
                  <c:v>2.6167837500000002</c:v>
                </c:pt>
                <c:pt idx="352">
                  <c:v>2.5797265972222228</c:v>
                </c:pt>
                <c:pt idx="353">
                  <c:v>2.5704472222222225</c:v>
                </c:pt>
                <c:pt idx="354">
                  <c:v>2.5750567361111107</c:v>
                </c:pt>
                <c:pt idx="355">
                  <c:v>2.6167234027777782</c:v>
                </c:pt>
                <c:pt idx="356">
                  <c:v>2.6491710416666674</c:v>
                </c:pt>
                <c:pt idx="357">
                  <c:v>2.6028948611111109</c:v>
                </c:pt>
                <c:pt idx="358">
                  <c:v>2.4176694444444449</c:v>
                </c:pt>
                <c:pt idx="359">
                  <c:v>2.0794852083333337</c:v>
                </c:pt>
                <c:pt idx="360">
                  <c:v>1.8059548611111116</c:v>
                </c:pt>
                <c:pt idx="361">
                  <c:v>1.7222594444444446</c:v>
                </c:pt>
                <c:pt idx="362">
                  <c:v>1.7405164583333341</c:v>
                </c:pt>
                <c:pt idx="363">
                  <c:v>1.7912814583333341</c:v>
                </c:pt>
                <c:pt idx="364">
                  <c:v>1.8652750694444447</c:v>
                </c:pt>
                <c:pt idx="365">
                  <c:v>1.9347195138888895</c:v>
                </c:pt>
                <c:pt idx="366">
                  <c:v>1.9995544444444449</c:v>
                </c:pt>
                <c:pt idx="367">
                  <c:v>2.1477830555555557</c:v>
                </c:pt>
                <c:pt idx="368">
                  <c:v>2.370186319444445</c:v>
                </c:pt>
                <c:pt idx="369">
                  <c:v>164.29176423611111</c:v>
                </c:pt>
                <c:pt idx="370">
                  <c:v>811.42155479166661</c:v>
                </c:pt>
                <c:pt idx="371">
                  <c:v>1976.2317802083332</c:v>
                </c:pt>
                <c:pt idx="372">
                  <c:v>3011.3473801388891</c:v>
                </c:pt>
                <c:pt idx="373">
                  <c:v>3301.9626179861111</c:v>
                </c:pt>
                <c:pt idx="374">
                  <c:v>2816.1007827083331</c:v>
                </c:pt>
                <c:pt idx="375">
                  <c:v>1650.9473411111103</c:v>
                </c:pt>
                <c:pt idx="376">
                  <c:v>453.57646784722175</c:v>
                </c:pt>
                <c:pt idx="377">
                  <c:v>-193.63683708333264</c:v>
                </c:pt>
                <c:pt idx="378">
                  <c:v>-517.25746895833265</c:v>
                </c:pt>
                <c:pt idx="379">
                  <c:v>-679.07709444444481</c:v>
                </c:pt>
                <c:pt idx="380">
                  <c:v>-808.62355166666669</c:v>
                </c:pt>
                <c:pt idx="381">
                  <c:v>-1197.1145136805549</c:v>
                </c:pt>
                <c:pt idx="382">
                  <c:v>-1909.1841995138886</c:v>
                </c:pt>
                <c:pt idx="383">
                  <c:v>-2556.5455520138889</c:v>
                </c:pt>
                <c:pt idx="384">
                  <c:v>-2556.7032410416664</c:v>
                </c:pt>
                <c:pt idx="385">
                  <c:v>-1812.4581522916662</c:v>
                </c:pt>
                <c:pt idx="386">
                  <c:v>-970.95833333333326</c:v>
                </c:pt>
                <c:pt idx="387">
                  <c:v>-647.22222222222229</c:v>
                </c:pt>
                <c:pt idx="388">
                  <c:v>-323.61111111111114</c:v>
                </c:pt>
                <c:pt idx="389">
                  <c:v>0</c:v>
                </c:pt>
                <c:pt idx="390">
                  <c:v>64.722222222222229</c:v>
                </c:pt>
                <c:pt idx="391">
                  <c:v>388.40277777777777</c:v>
                </c:pt>
                <c:pt idx="392">
                  <c:v>971.17139687499991</c:v>
                </c:pt>
                <c:pt idx="393">
                  <c:v>1295.2365335416666</c:v>
                </c:pt>
                <c:pt idx="394">
                  <c:v>1619.3620766666663</c:v>
                </c:pt>
                <c:pt idx="395">
                  <c:v>2525.978521458333</c:v>
                </c:pt>
                <c:pt idx="396">
                  <c:v>3432.5719186805559</c:v>
                </c:pt>
                <c:pt idx="397">
                  <c:v>3271.207042916667</c:v>
                </c:pt>
                <c:pt idx="398">
                  <c:v>1847.5782782638887</c:v>
                </c:pt>
                <c:pt idx="399">
                  <c:v>455.95394208333283</c:v>
                </c:pt>
                <c:pt idx="400">
                  <c:v>-62.152257777777542</c:v>
                </c:pt>
                <c:pt idx="401">
                  <c:v>-288.97170222222178</c:v>
                </c:pt>
                <c:pt idx="402">
                  <c:v>-645.23110229166673</c:v>
                </c:pt>
                <c:pt idx="403">
                  <c:v>-1130.9351278472222</c:v>
                </c:pt>
                <c:pt idx="404">
                  <c:v>-1228.148432777778</c:v>
                </c:pt>
                <c:pt idx="405">
                  <c:v>-937.0005662500007</c:v>
                </c:pt>
                <c:pt idx="406">
                  <c:v>-710.65364576388868</c:v>
                </c:pt>
                <c:pt idx="407">
                  <c:v>-581.3947284722218</c:v>
                </c:pt>
                <c:pt idx="408">
                  <c:v>-516.74692229166703</c:v>
                </c:pt>
                <c:pt idx="409">
                  <c:v>-354.84899541666658</c:v>
                </c:pt>
                <c:pt idx="410">
                  <c:v>-322.34905576388894</c:v>
                </c:pt>
                <c:pt idx="411">
                  <c:v>-322.27033194444448</c:v>
                </c:pt>
                <c:pt idx="412">
                  <c:v>-192.77955097222213</c:v>
                </c:pt>
                <c:pt idx="413">
                  <c:v>-63.279490625000342</c:v>
                </c:pt>
                <c:pt idx="414">
                  <c:v>66.299293541667012</c:v>
                </c:pt>
                <c:pt idx="415">
                  <c:v>228.35042062500034</c:v>
                </c:pt>
                <c:pt idx="416">
                  <c:v>390.33683347222205</c:v>
                </c:pt>
                <c:pt idx="417">
                  <c:v>875.72135423611087</c:v>
                </c:pt>
                <c:pt idx="418">
                  <c:v>810.81402729166666</c:v>
                </c:pt>
                <c:pt idx="419">
                  <c:v>163.34174472222222</c:v>
                </c:pt>
                <c:pt idx="420">
                  <c:v>1.3276144444444449</c:v>
                </c:pt>
                <c:pt idx="421">
                  <c:v>-516.43184597222205</c:v>
                </c:pt>
                <c:pt idx="422">
                  <c:v>-2231.4411856944448</c:v>
                </c:pt>
                <c:pt idx="423">
                  <c:v>-3428.6170713888891</c:v>
                </c:pt>
                <c:pt idx="424">
                  <c:v>-3266.5011697222221</c:v>
                </c:pt>
                <c:pt idx="425">
                  <c:v>-1550.8109727083333</c:v>
                </c:pt>
                <c:pt idx="426">
                  <c:v>3.2499165277777777</c:v>
                </c:pt>
                <c:pt idx="427">
                  <c:v>3.7925487500000004</c:v>
                </c:pt>
                <c:pt idx="428">
                  <c:v>3.7656158333333343</c:v>
                </c:pt>
                <c:pt idx="429">
                  <c:v>3.3632001388888892</c:v>
                </c:pt>
                <c:pt idx="430">
                  <c:v>3.0252572916666671</c:v>
                </c:pt>
                <c:pt idx="431">
                  <c:v>2.8214127777777782</c:v>
                </c:pt>
                <c:pt idx="432">
                  <c:v>2.7517872916666675</c:v>
                </c:pt>
                <c:pt idx="433">
                  <c:v>2.7933332638888899</c:v>
                </c:pt>
                <c:pt idx="434">
                  <c:v>2.7886634027777784</c:v>
                </c:pt>
                <c:pt idx="435">
                  <c:v>2.5755998611111113</c:v>
                </c:pt>
                <c:pt idx="436">
                  <c:v>2.1679108333333335</c:v>
                </c:pt>
                <c:pt idx="437">
                  <c:v>1.6164820138888893</c:v>
                </c:pt>
                <c:pt idx="438">
                  <c:v>0.95370069444444483</c:v>
                </c:pt>
                <c:pt idx="439">
                  <c:v>0.28606847222222265</c:v>
                </c:pt>
                <c:pt idx="440">
                  <c:v>-0.26129395833333291</c:v>
                </c:pt>
                <c:pt idx="441">
                  <c:v>-0.54937701388888893</c:v>
                </c:pt>
                <c:pt idx="442">
                  <c:v>-0.53627263888888888</c:v>
                </c:pt>
                <c:pt idx="443">
                  <c:v>-0.37936812499999994</c:v>
                </c:pt>
                <c:pt idx="444">
                  <c:v>-0.16199680555555554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323.61111111111114</c:v>
                </c:pt>
                <c:pt idx="459">
                  <c:v>679.58333333333337</c:v>
                </c:pt>
                <c:pt idx="460">
                  <c:v>1229.7222222222222</c:v>
                </c:pt>
                <c:pt idx="461">
                  <c:v>2265.2777777777778</c:v>
                </c:pt>
                <c:pt idx="462">
                  <c:v>3041.9444444444439</c:v>
                </c:pt>
                <c:pt idx="463">
                  <c:v>3462.6388888888891</c:v>
                </c:pt>
                <c:pt idx="464">
                  <c:v>3656.8055555555557</c:v>
                </c:pt>
                <c:pt idx="465">
                  <c:v>3462.6388888888887</c:v>
                </c:pt>
                <c:pt idx="466">
                  <c:v>3009.5833333333326</c:v>
                </c:pt>
                <c:pt idx="467">
                  <c:v>2685.9722222222213</c:v>
                </c:pt>
                <c:pt idx="468">
                  <c:v>2621.2500000000005</c:v>
                </c:pt>
                <c:pt idx="469">
                  <c:v>2459.4444444444448</c:v>
                </c:pt>
                <c:pt idx="470">
                  <c:v>1747.4999999999995</c:v>
                </c:pt>
                <c:pt idx="471">
                  <c:v>744.30555555555691</c:v>
                </c:pt>
                <c:pt idx="472">
                  <c:v>64.722222222223138</c:v>
                </c:pt>
                <c:pt idx="473">
                  <c:v>-97.083333333334721</c:v>
                </c:pt>
                <c:pt idx="474">
                  <c:v>-97.083333333332405</c:v>
                </c:pt>
                <c:pt idx="475">
                  <c:v>-194.16666666666711</c:v>
                </c:pt>
                <c:pt idx="476">
                  <c:v>-388.33333333333422</c:v>
                </c:pt>
                <c:pt idx="477">
                  <c:v>-614.86111111111063</c:v>
                </c:pt>
                <c:pt idx="478">
                  <c:v>-679.58333333333371</c:v>
                </c:pt>
                <c:pt idx="479">
                  <c:v>-485.41666666666663</c:v>
                </c:pt>
                <c:pt idx="480">
                  <c:v>-194.16666666666711</c:v>
                </c:pt>
                <c:pt idx="481">
                  <c:v>32.361111111111569</c:v>
                </c:pt>
                <c:pt idx="482">
                  <c:v>258.88888888889028</c:v>
                </c:pt>
                <c:pt idx="483">
                  <c:v>388.33333333333422</c:v>
                </c:pt>
                <c:pt idx="484">
                  <c:v>291.24999999999955</c:v>
                </c:pt>
                <c:pt idx="485">
                  <c:v>97.083333333332405</c:v>
                </c:pt>
                <c:pt idx="486">
                  <c:v>0</c:v>
                </c:pt>
                <c:pt idx="487">
                  <c:v>32.361111111111569</c:v>
                </c:pt>
                <c:pt idx="488">
                  <c:v>226.52777777777868</c:v>
                </c:pt>
                <c:pt idx="489">
                  <c:v>517.77777777777817</c:v>
                </c:pt>
                <c:pt idx="490">
                  <c:v>711.94444444444309</c:v>
                </c:pt>
                <c:pt idx="491">
                  <c:v>841.3888888888871</c:v>
                </c:pt>
                <c:pt idx="492">
                  <c:v>873.75000000000091</c:v>
                </c:pt>
                <c:pt idx="493">
                  <c:v>744.30555555555691</c:v>
                </c:pt>
                <c:pt idx="494">
                  <c:v>453.05555555555509</c:v>
                </c:pt>
                <c:pt idx="495">
                  <c:v>129.44444444444397</c:v>
                </c:pt>
                <c:pt idx="496">
                  <c:v>-32.361111111111569</c:v>
                </c:pt>
                <c:pt idx="497">
                  <c:v>-97.083333333332405</c:v>
                </c:pt>
                <c:pt idx="498">
                  <c:v>-97.083333333332405</c:v>
                </c:pt>
                <c:pt idx="499">
                  <c:v>129.44444444444397</c:v>
                </c:pt>
                <c:pt idx="500">
                  <c:v>550.13888888888755</c:v>
                </c:pt>
                <c:pt idx="501">
                  <c:v>679.58333333333371</c:v>
                </c:pt>
                <c:pt idx="502">
                  <c:v>388.33333333333422</c:v>
                </c:pt>
                <c:pt idx="503">
                  <c:v>226.52777777777638</c:v>
                </c:pt>
                <c:pt idx="504">
                  <c:v>258.88888888888795</c:v>
                </c:pt>
                <c:pt idx="505">
                  <c:v>258.88888888889028</c:v>
                </c:pt>
                <c:pt idx="506">
                  <c:v>194.16666666666711</c:v>
                </c:pt>
                <c:pt idx="507">
                  <c:v>32.361111111109267</c:v>
                </c:pt>
                <c:pt idx="508">
                  <c:v>-291.24999999999955</c:v>
                </c:pt>
                <c:pt idx="509">
                  <c:v>-841.3888888888871</c:v>
                </c:pt>
                <c:pt idx="510">
                  <c:v>-1262.0833333333328</c:v>
                </c:pt>
                <c:pt idx="511">
                  <c:v>-1326.7361111111118</c:v>
                </c:pt>
                <c:pt idx="512">
                  <c:v>-1585.3008253472217</c:v>
                </c:pt>
                <c:pt idx="513">
                  <c:v>-2231.8374600694438</c:v>
                </c:pt>
                <c:pt idx="514">
                  <c:v>-2586.9847834722227</c:v>
                </c:pt>
                <c:pt idx="515">
                  <c:v>-2165.6828115277785</c:v>
                </c:pt>
                <c:pt idx="516">
                  <c:v>-1582.9271761111131</c:v>
                </c:pt>
                <c:pt idx="517">
                  <c:v>-1777.2505059027778</c:v>
                </c:pt>
                <c:pt idx="518">
                  <c:v>-2683.7455946527771</c:v>
                </c:pt>
                <c:pt idx="519">
                  <c:v>-3331.245594652778</c:v>
                </c:pt>
                <c:pt idx="520">
                  <c:v>-3428.5234931249997</c:v>
                </c:pt>
                <c:pt idx="521">
                  <c:v>-2457.8523979861106</c:v>
                </c:pt>
                <c:pt idx="522">
                  <c:v>-1098.8433600000001</c:v>
                </c:pt>
                <c:pt idx="523">
                  <c:v>-193.02882680555547</c:v>
                </c:pt>
                <c:pt idx="524">
                  <c:v>647.84108090277778</c:v>
                </c:pt>
                <c:pt idx="525">
                  <c:v>2103.4792456250002</c:v>
                </c:pt>
                <c:pt idx="526">
                  <c:v>2976.8302325</c:v>
                </c:pt>
                <c:pt idx="527">
                  <c:v>2912.0933972222224</c:v>
                </c:pt>
                <c:pt idx="528">
                  <c:v>2847.5466986111114</c:v>
                </c:pt>
                <c:pt idx="529">
                  <c:v>1941.4816826388887</c:v>
                </c:pt>
                <c:pt idx="530">
                  <c:v>1294.3055555555557</c:v>
                </c:pt>
                <c:pt idx="531">
                  <c:v>1294.4444444444446</c:v>
                </c:pt>
                <c:pt idx="532">
                  <c:v>1294.4722222222224</c:v>
                </c:pt>
                <c:pt idx="533">
                  <c:v>744.49078097222127</c:v>
                </c:pt>
                <c:pt idx="534">
                  <c:v>162.33357472222224</c:v>
                </c:pt>
                <c:pt idx="535">
                  <c:v>-419.841948888888</c:v>
                </c:pt>
                <c:pt idx="536">
                  <c:v>-1552.1563613888882</c:v>
                </c:pt>
                <c:pt idx="537">
                  <c:v>-2328.1557579166661</c:v>
                </c:pt>
                <c:pt idx="538">
                  <c:v>-2780.3770145833341</c:v>
                </c:pt>
                <c:pt idx="539">
                  <c:v>-2909.352699722222</c:v>
                </c:pt>
                <c:pt idx="540">
                  <c:v>-1938.7314643749999</c:v>
                </c:pt>
                <c:pt idx="541">
                  <c:v>-1259.6154420138896</c:v>
                </c:pt>
                <c:pt idx="542">
                  <c:v>-709.6987753472232</c:v>
                </c:pt>
                <c:pt idx="543">
                  <c:v>778.7965547916674</c:v>
                </c:pt>
                <c:pt idx="544">
                  <c:v>1619.9677102777775</c:v>
                </c:pt>
                <c:pt idx="545">
                  <c:v>1490.1943006249994</c:v>
                </c:pt>
                <c:pt idx="546">
                  <c:v>1457.5873765972221</c:v>
                </c:pt>
                <c:pt idx="547">
                  <c:v>1425.2027954861119</c:v>
                </c:pt>
                <c:pt idx="548">
                  <c:v>810.31827472222221</c:v>
                </c:pt>
                <c:pt idx="549">
                  <c:v>260.15142701388908</c:v>
                </c:pt>
                <c:pt idx="550">
                  <c:v>292.45680152777851</c:v>
                </c:pt>
                <c:pt idx="551">
                  <c:v>518.98906812500036</c:v>
                </c:pt>
                <c:pt idx="552">
                  <c:v>454.24361729166731</c:v>
                </c:pt>
                <c:pt idx="553">
                  <c:v>-95.950947847223603</c:v>
                </c:pt>
                <c:pt idx="554">
                  <c:v>-1584.5436209027782</c:v>
                </c:pt>
                <c:pt idx="555">
                  <c:v>-2134.6455129861106</c:v>
                </c:pt>
                <c:pt idx="556">
                  <c:v>-1681.5344018749997</c:v>
                </c:pt>
                <c:pt idx="557">
                  <c:v>-1293.1130653472223</c:v>
                </c:pt>
                <c:pt idx="558">
                  <c:v>-613.41389069444517</c:v>
                </c:pt>
                <c:pt idx="559">
                  <c:v>-257.16837951388908</c:v>
                </c:pt>
                <c:pt idx="560">
                  <c:v>-62.843903124999756</c:v>
                </c:pt>
                <c:pt idx="561">
                  <c:v>-30.714172916667124</c:v>
                </c:pt>
                <c:pt idx="562">
                  <c:v>-354.39472847222271</c:v>
                </c:pt>
                <c:pt idx="563">
                  <c:v>-969.4780618055554</c:v>
                </c:pt>
                <c:pt idx="564">
                  <c:v>-1552.8626429166663</c:v>
                </c:pt>
                <c:pt idx="565">
                  <c:v>-1650.9516720138881</c:v>
                </c:pt>
                <c:pt idx="566">
                  <c:v>-1004.151812222222</c:v>
                </c:pt>
                <c:pt idx="567">
                  <c:v>128.77777777777732</c:v>
                </c:pt>
                <c:pt idx="568">
                  <c:v>1650.416666666667</c:v>
                </c:pt>
                <c:pt idx="569">
                  <c:v>2556.5277777777787</c:v>
                </c:pt>
                <c:pt idx="570">
                  <c:v>1520.9722222222219</c:v>
                </c:pt>
                <c:pt idx="571">
                  <c:v>32.361111111110425</c:v>
                </c:pt>
                <c:pt idx="572">
                  <c:v>-1067.916666666667</c:v>
                </c:pt>
                <c:pt idx="573">
                  <c:v>-2362.3611111111104</c:v>
                </c:pt>
                <c:pt idx="574">
                  <c:v>-2103.4722222222222</c:v>
                </c:pt>
                <c:pt idx="575">
                  <c:v>-614.8611111111112</c:v>
                </c:pt>
                <c:pt idx="576">
                  <c:v>323.61111111111114</c:v>
                </c:pt>
                <c:pt idx="577">
                  <c:v>1294.4444444444446</c:v>
                </c:pt>
                <c:pt idx="578">
                  <c:v>1779.8611111111111</c:v>
                </c:pt>
                <c:pt idx="579">
                  <c:v>1488.6111111111115</c:v>
                </c:pt>
                <c:pt idx="580">
                  <c:v>1294.4444444444446</c:v>
                </c:pt>
                <c:pt idx="581">
                  <c:v>1100.2777777777771</c:v>
                </c:pt>
                <c:pt idx="582">
                  <c:v>1326.8055555555561</c:v>
                </c:pt>
                <c:pt idx="583">
                  <c:v>1909.305555555555</c:v>
                </c:pt>
                <c:pt idx="584">
                  <c:v>2653.6111111111095</c:v>
                </c:pt>
                <c:pt idx="585">
                  <c:v>2556.5277777777774</c:v>
                </c:pt>
                <c:pt idx="586">
                  <c:v>1747.5000000000018</c:v>
                </c:pt>
                <c:pt idx="587">
                  <c:v>1229.7222222222235</c:v>
                </c:pt>
                <c:pt idx="588">
                  <c:v>550.13888888888755</c:v>
                </c:pt>
                <c:pt idx="589">
                  <c:v>129.44444444444397</c:v>
                </c:pt>
                <c:pt idx="590">
                  <c:v>97.083333333334721</c:v>
                </c:pt>
                <c:pt idx="591">
                  <c:v>129.44444444444397</c:v>
                </c:pt>
                <c:pt idx="592">
                  <c:v>161.80555555555557</c:v>
                </c:pt>
                <c:pt idx="593">
                  <c:v>226.52777777777868</c:v>
                </c:pt>
                <c:pt idx="594">
                  <c:v>323.61111111111114</c:v>
                </c:pt>
                <c:pt idx="595">
                  <c:v>291.24999999999955</c:v>
                </c:pt>
                <c:pt idx="596">
                  <c:v>129.44444444444397</c:v>
                </c:pt>
                <c:pt idx="597">
                  <c:v>420.69444444444355</c:v>
                </c:pt>
                <c:pt idx="598">
                  <c:v>744.30555555555463</c:v>
                </c:pt>
                <c:pt idx="599">
                  <c:v>614.8611111111129</c:v>
                </c:pt>
                <c:pt idx="600">
                  <c:v>291.38888888888846</c:v>
                </c:pt>
                <c:pt idx="601">
                  <c:v>65.10668263888752</c:v>
                </c:pt>
                <c:pt idx="602">
                  <c:v>33.08375576388935</c:v>
                </c:pt>
                <c:pt idx="603">
                  <c:v>33.778743333333793</c:v>
                </c:pt>
                <c:pt idx="604">
                  <c:v>163.95553423611111</c:v>
                </c:pt>
                <c:pt idx="605">
                  <c:v>358.77600458333376</c:v>
                </c:pt>
                <c:pt idx="606">
                  <c:v>488.8234273611111</c:v>
                </c:pt>
                <c:pt idx="607">
                  <c:v>392.18568506944302</c:v>
                </c:pt>
                <c:pt idx="608">
                  <c:v>133.56632048611064</c:v>
                </c:pt>
                <c:pt idx="609">
                  <c:v>-27.97911083333149</c:v>
                </c:pt>
                <c:pt idx="610">
                  <c:v>-157.08015805555556</c:v>
                </c:pt>
                <c:pt idx="611">
                  <c:v>-383.2969259027787</c:v>
                </c:pt>
                <c:pt idx="612">
                  <c:v>-545.0832588888876</c:v>
                </c:pt>
                <c:pt idx="613">
                  <c:v>-707.14306187500085</c:v>
                </c:pt>
                <c:pt idx="614">
                  <c:v>-1257.536499930555</c:v>
                </c:pt>
                <c:pt idx="615">
                  <c:v>-2260.8189475694444</c:v>
                </c:pt>
                <c:pt idx="616">
                  <c:v>-3102.2171158333335</c:v>
                </c:pt>
                <c:pt idx="617">
                  <c:v>-3328.805119027777</c:v>
                </c:pt>
                <c:pt idx="618">
                  <c:v>-3361.2866809722227</c:v>
                </c:pt>
                <c:pt idx="619">
                  <c:v>-3426.1803604166666</c:v>
                </c:pt>
                <c:pt idx="620">
                  <c:v>-3037.9768779861106</c:v>
                </c:pt>
                <c:pt idx="621">
                  <c:v>-2067.1530050694437</c:v>
                </c:pt>
                <c:pt idx="622">
                  <c:v>-481.37995749999993</c:v>
                </c:pt>
                <c:pt idx="623">
                  <c:v>1298.5690964583334</c:v>
                </c:pt>
                <c:pt idx="624">
                  <c:v>2042.9904329861113</c:v>
                </c:pt>
                <c:pt idx="625">
                  <c:v>2075.4627759027771</c:v>
                </c:pt>
                <c:pt idx="626">
                  <c:v>2107.837896597222</c:v>
                </c:pt>
                <c:pt idx="627">
                  <c:v>2496.1157347222229</c:v>
                </c:pt>
                <c:pt idx="628">
                  <c:v>3143.2962902777763</c:v>
                </c:pt>
                <c:pt idx="629">
                  <c:v>3175.6712902777763</c:v>
                </c:pt>
                <c:pt idx="630">
                  <c:v>2981.5972363194451</c:v>
                </c:pt>
                <c:pt idx="631">
                  <c:v>2464.0001347916668</c:v>
                </c:pt>
                <c:pt idx="632">
                  <c:v>2075.842928541666</c:v>
                </c:pt>
                <c:pt idx="633">
                  <c:v>2140.7320588194452</c:v>
                </c:pt>
                <c:pt idx="634">
                  <c:v>1752.5425256249996</c:v>
                </c:pt>
                <c:pt idx="635">
                  <c:v>1299.5520463888888</c:v>
                </c:pt>
                <c:pt idx="636">
                  <c:v>1137.7142845833332</c:v>
                </c:pt>
                <c:pt idx="637">
                  <c:v>975.80695763888878</c:v>
                </c:pt>
                <c:pt idx="638">
                  <c:v>749.20973541666797</c:v>
                </c:pt>
                <c:pt idx="639">
                  <c:v>555.00601159722089</c:v>
                </c:pt>
                <c:pt idx="640">
                  <c:v>393.18189729166528</c:v>
                </c:pt>
                <c:pt idx="641">
                  <c:v>263.82539569444583</c:v>
                </c:pt>
                <c:pt idx="642">
                  <c:v>231.6912370138898</c:v>
                </c:pt>
                <c:pt idx="643">
                  <c:v>361.30258951388936</c:v>
                </c:pt>
                <c:pt idx="644">
                  <c:v>393.62221500000089</c:v>
                </c:pt>
                <c:pt idx="645">
                  <c:v>199.41394201388704</c:v>
                </c:pt>
                <c:pt idx="646">
                  <c:v>37.659392847220381</c:v>
                </c:pt>
                <c:pt idx="647">
                  <c:v>37.696510347224987</c:v>
                </c:pt>
                <c:pt idx="648">
                  <c:v>134.78918340277963</c:v>
                </c:pt>
                <c:pt idx="649">
                  <c:v>199.46051993055369</c:v>
                </c:pt>
                <c:pt idx="650">
                  <c:v>-27.215426111113871</c:v>
                </c:pt>
                <c:pt idx="651">
                  <c:v>-804.19243888888877</c:v>
                </c:pt>
                <c:pt idx="652">
                  <c:v>-1904.8178009722194</c:v>
                </c:pt>
                <c:pt idx="653">
                  <c:v>-2875.8737789583329</c:v>
                </c:pt>
                <c:pt idx="654">
                  <c:v>-3361.5871442361131</c:v>
                </c:pt>
                <c:pt idx="655">
                  <c:v>-3135.6062461111123</c:v>
                </c:pt>
                <c:pt idx="656">
                  <c:v>-2262.380198888889</c:v>
                </c:pt>
                <c:pt idx="657">
                  <c:v>-1129.9319294444447</c:v>
                </c:pt>
                <c:pt idx="658">
                  <c:v>-320.90469479166666</c:v>
                </c:pt>
                <c:pt idx="659">
                  <c:v>228.94671451388979</c:v>
                </c:pt>
                <c:pt idx="660">
                  <c:v>1102.0016062500017</c:v>
                </c:pt>
                <c:pt idx="661">
                  <c:v>2039.7320819444433</c:v>
                </c:pt>
                <c:pt idx="662">
                  <c:v>2168.6430528472206</c:v>
                </c:pt>
                <c:pt idx="663">
                  <c:v>1391.9012459722233</c:v>
                </c:pt>
                <c:pt idx="664">
                  <c:v>518.52115368055604</c:v>
                </c:pt>
                <c:pt idx="665">
                  <c:v>-63.692030555556464</c:v>
                </c:pt>
                <c:pt idx="666">
                  <c:v>-548.70118923611199</c:v>
                </c:pt>
                <c:pt idx="667">
                  <c:v>-903.90922083333237</c:v>
                </c:pt>
                <c:pt idx="668">
                  <c:v>-1259.0424743055551</c:v>
                </c:pt>
                <c:pt idx="669">
                  <c:v>-1938.2638516666666</c:v>
                </c:pt>
                <c:pt idx="670">
                  <c:v>-2487.9851083333315</c:v>
                </c:pt>
                <c:pt idx="671">
                  <c:v>-2649.8083777777788</c:v>
                </c:pt>
                <c:pt idx="672">
                  <c:v>-2779.3450125000004</c:v>
                </c:pt>
                <c:pt idx="673">
                  <c:v>-2973.3260916666663</c:v>
                </c:pt>
                <c:pt idx="674">
                  <c:v>-2973.1405041666676</c:v>
                </c:pt>
                <c:pt idx="675">
                  <c:v>-2681.9410277777783</c:v>
                </c:pt>
                <c:pt idx="676">
                  <c:v>-1581.8854118749996</c:v>
                </c:pt>
                <c:pt idx="677">
                  <c:v>3.5775913194444455</c:v>
                </c:pt>
                <c:pt idx="678">
                  <c:v>1426.8411784722218</c:v>
                </c:pt>
                <c:pt idx="679">
                  <c:v>2202.8682924305558</c:v>
                </c:pt>
                <c:pt idx="680">
                  <c:v>2105.2286190277778</c:v>
                </c:pt>
                <c:pt idx="681">
                  <c:v>1942.9313772916664</c:v>
                </c:pt>
                <c:pt idx="682">
                  <c:v>1651.6990308333336</c:v>
                </c:pt>
                <c:pt idx="683">
                  <c:v>1392.9440592361113</c:v>
                </c:pt>
                <c:pt idx="684">
                  <c:v>1328.2538018750004</c:v>
                </c:pt>
                <c:pt idx="685">
                  <c:v>1231.8093574305544</c:v>
                </c:pt>
                <c:pt idx="686">
                  <c:v>1394.1987290972211</c:v>
                </c:pt>
                <c:pt idx="687">
                  <c:v>1653.2733261805558</c:v>
                </c:pt>
                <c:pt idx="688">
                  <c:v>1588.722802569444</c:v>
                </c:pt>
                <c:pt idx="689">
                  <c:v>1200.6075647222231</c:v>
                </c:pt>
                <c:pt idx="690">
                  <c:v>618.01998395833505</c:v>
                </c:pt>
                <c:pt idx="691">
                  <c:v>326.58954909722223</c:v>
                </c:pt>
                <c:pt idx="692">
                  <c:v>358.98310784722037</c:v>
                </c:pt>
                <c:pt idx="693">
                  <c:v>359.14528569444258</c:v>
                </c:pt>
                <c:pt idx="694">
                  <c:v>294.47880006944627</c:v>
                </c:pt>
                <c:pt idx="695">
                  <c:v>359.01130805555601</c:v>
                </c:pt>
                <c:pt idx="696">
                  <c:v>520.10373972222033</c:v>
                </c:pt>
                <c:pt idx="697">
                  <c:v>519.48717423611151</c:v>
                </c:pt>
                <c:pt idx="698">
                  <c:v>487.08852319444441</c:v>
                </c:pt>
                <c:pt idx="699">
                  <c:v>648.81020229166677</c:v>
                </c:pt>
                <c:pt idx="700">
                  <c:v>778.42568152777949</c:v>
                </c:pt>
                <c:pt idx="701">
                  <c:v>649.07833861111123</c:v>
                </c:pt>
                <c:pt idx="702">
                  <c:v>357.89311319444261</c:v>
                </c:pt>
                <c:pt idx="703">
                  <c:v>163.74033541666668</c:v>
                </c:pt>
                <c:pt idx="704">
                  <c:v>131.2310560416685</c:v>
                </c:pt>
                <c:pt idx="705">
                  <c:v>227.95770673611202</c:v>
                </c:pt>
                <c:pt idx="706">
                  <c:v>486.41100812499997</c:v>
                </c:pt>
                <c:pt idx="707">
                  <c:v>777.35951895833296</c:v>
                </c:pt>
                <c:pt idx="708">
                  <c:v>777.42387111111077</c:v>
                </c:pt>
                <c:pt idx="709">
                  <c:v>518.94685833333369</c:v>
                </c:pt>
                <c:pt idx="710">
                  <c:v>390.26654416666526</c:v>
                </c:pt>
                <c:pt idx="711">
                  <c:v>391.01732868055416</c:v>
                </c:pt>
                <c:pt idx="712">
                  <c:v>326.22183701388889</c:v>
                </c:pt>
                <c:pt idx="713">
                  <c:v>163.84234819444447</c:v>
                </c:pt>
                <c:pt idx="714">
                  <c:v>66.231116388889816</c:v>
                </c:pt>
                <c:pt idx="715">
                  <c:v>356.67501770833377</c:v>
                </c:pt>
                <c:pt idx="716">
                  <c:v>744.69261090277678</c:v>
                </c:pt>
                <c:pt idx="717">
                  <c:v>745.1551916666657</c:v>
                </c:pt>
                <c:pt idx="718">
                  <c:v>519.03019166666945</c:v>
                </c:pt>
                <c:pt idx="719">
                  <c:v>648.98409652777787</c:v>
                </c:pt>
                <c:pt idx="720">
                  <c:v>1199.6096999999963</c:v>
                </c:pt>
                <c:pt idx="721">
                  <c:v>1134.9944621527779</c:v>
                </c:pt>
                <c:pt idx="722">
                  <c:v>552.60599569444537</c:v>
                </c:pt>
                <c:pt idx="723">
                  <c:v>358.53230381944718</c:v>
                </c:pt>
                <c:pt idx="724">
                  <c:v>585.29649444444351</c:v>
                </c:pt>
                <c:pt idx="725">
                  <c:v>844.67664708333155</c:v>
                </c:pt>
                <c:pt idx="726">
                  <c:v>651.13564423611115</c:v>
                </c:pt>
                <c:pt idx="727">
                  <c:v>166.13200027777779</c:v>
                </c:pt>
                <c:pt idx="728">
                  <c:v>-125.1868406944417</c:v>
                </c:pt>
                <c:pt idx="729">
                  <c:v>-222.2696912500009</c:v>
                </c:pt>
                <c:pt idx="730">
                  <c:v>-254.79255777777686</c:v>
                </c:pt>
                <c:pt idx="731">
                  <c:v>-319.66749743055561</c:v>
                </c:pt>
                <c:pt idx="732">
                  <c:v>-481.47766249999995</c:v>
                </c:pt>
                <c:pt idx="733">
                  <c:v>-675.61188152777595</c:v>
                </c:pt>
                <c:pt idx="734">
                  <c:v>-837.38498944444723</c:v>
                </c:pt>
                <c:pt idx="735">
                  <c:v>-740.24604020833249</c:v>
                </c:pt>
                <c:pt idx="736">
                  <c:v>-416.55614493055464</c:v>
                </c:pt>
                <c:pt idx="737">
                  <c:v>-125.26435756944628</c:v>
                </c:pt>
                <c:pt idx="738">
                  <c:v>-319.47263055555561</c:v>
                </c:pt>
                <c:pt idx="739">
                  <c:v>-642.94946229166669</c:v>
                </c:pt>
                <c:pt idx="740">
                  <c:v>-319.08810979166668</c:v>
                </c:pt>
                <c:pt idx="741">
                  <c:v>4.56951888888889</c:v>
                </c:pt>
                <c:pt idx="742">
                  <c:v>36.865976111109269</c:v>
                </c:pt>
                <c:pt idx="743">
                  <c:v>133.86136659722405</c:v>
                </c:pt>
                <c:pt idx="744">
                  <c:v>166.21786819444446</c:v>
                </c:pt>
                <c:pt idx="745">
                  <c:v>101.4956459722213</c:v>
                </c:pt>
                <c:pt idx="746">
                  <c:v>-27.883963541664823</c:v>
                </c:pt>
                <c:pt idx="747">
                  <c:v>-189.56906826389167</c:v>
                </c:pt>
                <c:pt idx="748">
                  <c:v>-383.61522375000089</c:v>
                </c:pt>
                <c:pt idx="749">
                  <c:v>-610.11043319444161</c:v>
                </c:pt>
                <c:pt idx="750">
                  <c:v>-804.35109347222215</c:v>
                </c:pt>
                <c:pt idx="751">
                  <c:v>-836.78164902777826</c:v>
                </c:pt>
                <c:pt idx="752">
                  <c:v>-707.40203951388753</c:v>
                </c:pt>
                <c:pt idx="753">
                  <c:v>-481.00860145833332</c:v>
                </c:pt>
                <c:pt idx="754">
                  <c:v>-222.26339201388978</c:v>
                </c:pt>
                <c:pt idx="755">
                  <c:v>-60.610795277778692</c:v>
                </c:pt>
                <c:pt idx="756">
                  <c:v>-28.606427152778231</c:v>
                </c:pt>
                <c:pt idx="757">
                  <c:v>-126.3615797916662</c:v>
                </c:pt>
                <c:pt idx="758">
                  <c:v>-288.93653895833285</c:v>
                </c:pt>
                <c:pt idx="759">
                  <c:v>-580.76628868055468</c:v>
                </c:pt>
                <c:pt idx="760">
                  <c:v>-2037.5034256944432</c:v>
                </c:pt>
                <c:pt idx="761">
                  <c:v>-3364.8285659027797</c:v>
                </c:pt>
                <c:pt idx="762">
                  <c:v>-3138.6259283333343</c:v>
                </c:pt>
                <c:pt idx="763">
                  <c:v>-2264.8397160416666</c:v>
                </c:pt>
                <c:pt idx="764">
                  <c:v>-1131.7336972222222</c:v>
                </c:pt>
                <c:pt idx="765">
                  <c:v>-321.86779555555557</c:v>
                </c:pt>
                <c:pt idx="766">
                  <c:v>228.88747777777868</c:v>
                </c:pt>
                <c:pt idx="767">
                  <c:v>1102.9390272916685</c:v>
                </c:pt>
                <c:pt idx="768">
                  <c:v>2041.7313577777768</c:v>
                </c:pt>
                <c:pt idx="769">
                  <c:v>2171.6394088888874</c:v>
                </c:pt>
                <c:pt idx="770">
                  <c:v>1395.6680918750012</c:v>
                </c:pt>
                <c:pt idx="771">
                  <c:v>846.02561937500047</c:v>
                </c:pt>
                <c:pt idx="772">
                  <c:v>1396.5080261805545</c:v>
                </c:pt>
                <c:pt idx="773">
                  <c:v>1331.9904329861117</c:v>
                </c:pt>
                <c:pt idx="774">
                  <c:v>717.24103645833429</c:v>
                </c:pt>
                <c:pt idx="775">
                  <c:v>296.8898685416662</c:v>
                </c:pt>
                <c:pt idx="776">
                  <c:v>-26.590969236111569</c:v>
                </c:pt>
                <c:pt idx="777">
                  <c:v>167.5853992361111</c:v>
                </c:pt>
                <c:pt idx="778">
                  <c:v>458.9329835416662</c:v>
                </c:pt>
                <c:pt idx="779">
                  <c:v>912.07684402777681</c:v>
                </c:pt>
                <c:pt idx="780">
                  <c:v>1106.2669203472215</c:v>
                </c:pt>
                <c:pt idx="781">
                  <c:v>912.10971409722129</c:v>
                </c:pt>
                <c:pt idx="782">
                  <c:v>70.716336388887527</c:v>
                </c:pt>
                <c:pt idx="783">
                  <c:v>-770.68171118055284</c:v>
                </c:pt>
                <c:pt idx="784">
                  <c:v>-673.58442861110927</c:v>
                </c:pt>
                <c:pt idx="785">
                  <c:v>-446.96397777777958</c:v>
                </c:pt>
                <c:pt idx="786">
                  <c:v>-349.801799930556</c:v>
                </c:pt>
                <c:pt idx="787">
                  <c:v>-252.75540305555464</c:v>
                </c:pt>
                <c:pt idx="788">
                  <c:v>-220.45445701388749</c:v>
                </c:pt>
                <c:pt idx="789">
                  <c:v>-220.45445701388979</c:v>
                </c:pt>
                <c:pt idx="790">
                  <c:v>-252.76462208333473</c:v>
                </c:pt>
                <c:pt idx="791">
                  <c:v>-382.15345062499864</c:v>
                </c:pt>
                <c:pt idx="792">
                  <c:v>-608.75061249999953</c:v>
                </c:pt>
                <c:pt idx="793">
                  <c:v>-641.48217444444447</c:v>
                </c:pt>
                <c:pt idx="794">
                  <c:v>-480.3437079861111</c:v>
                </c:pt>
                <c:pt idx="795">
                  <c:v>-351.66854645833376</c:v>
                </c:pt>
                <c:pt idx="796">
                  <c:v>-319.98901680555559</c:v>
                </c:pt>
                <c:pt idx="797">
                  <c:v>-352.74471256944491</c:v>
                </c:pt>
                <c:pt idx="798">
                  <c:v>-288.05578284722179</c:v>
                </c:pt>
                <c:pt idx="799">
                  <c:v>-126.00537993055509</c:v>
                </c:pt>
                <c:pt idx="800">
                  <c:v>-61.019449861112022</c:v>
                </c:pt>
                <c:pt idx="801">
                  <c:v>-28.431507013889348</c:v>
                </c:pt>
                <c:pt idx="802">
                  <c:v>36.739950208333795</c:v>
                </c:pt>
                <c:pt idx="803">
                  <c:v>102.10621395833472</c:v>
                </c:pt>
                <c:pt idx="804">
                  <c:v>329.03288416666669</c:v>
                </c:pt>
                <c:pt idx="805">
                  <c:v>523.14459874999807</c:v>
                </c:pt>
                <c:pt idx="806">
                  <c:v>393.44578618055647</c:v>
                </c:pt>
                <c:pt idx="807">
                  <c:v>101.97362430555695</c:v>
                </c:pt>
                <c:pt idx="808">
                  <c:v>-351.33666145833377</c:v>
                </c:pt>
                <c:pt idx="809">
                  <c:v>-1095.906347291666</c:v>
                </c:pt>
                <c:pt idx="810">
                  <c:v>-2164.1242617361117</c:v>
                </c:pt>
                <c:pt idx="811">
                  <c:v>-3103.1015762500006</c:v>
                </c:pt>
                <c:pt idx="812">
                  <c:v>-3427.292135347222</c:v>
                </c:pt>
                <c:pt idx="813">
                  <c:v>-3427.7327547916666</c:v>
                </c:pt>
                <c:pt idx="814">
                  <c:v>-3428.1780440972211</c:v>
                </c:pt>
                <c:pt idx="815">
                  <c:v>-2393.1141143749992</c:v>
                </c:pt>
                <c:pt idx="816">
                  <c:v>-387.17063548611094</c:v>
                </c:pt>
                <c:pt idx="817">
                  <c:v>1360.0460720138888</c:v>
                </c:pt>
                <c:pt idx="818">
                  <c:v>2784.0452875000005</c:v>
                </c:pt>
                <c:pt idx="819">
                  <c:v>3593.6608270833326</c:v>
                </c:pt>
                <c:pt idx="820">
                  <c:v>3464.9202874999987</c:v>
                </c:pt>
                <c:pt idx="821">
                  <c:v>2785.9857862500003</c:v>
                </c:pt>
                <c:pt idx="822">
                  <c:v>1880.1485072222235</c:v>
                </c:pt>
                <c:pt idx="823">
                  <c:v>1006.6167234027782</c:v>
                </c:pt>
                <c:pt idx="824">
                  <c:v>359.538603055556</c:v>
                </c:pt>
                <c:pt idx="825">
                  <c:v>3.6594159722222228</c:v>
                </c:pt>
                <c:pt idx="826">
                  <c:v>-157.97905048611111</c:v>
                </c:pt>
                <c:pt idx="827">
                  <c:v>-384.36290743055645</c:v>
                </c:pt>
                <c:pt idx="828">
                  <c:v>-804.82087868055555</c:v>
                </c:pt>
                <c:pt idx="829">
                  <c:v>-1613.5055609722222</c:v>
                </c:pt>
                <c:pt idx="830">
                  <c:v>-2778.2920750000003</c:v>
                </c:pt>
                <c:pt idx="831">
                  <c:v>-3425.4675382638893</c:v>
                </c:pt>
                <c:pt idx="832">
                  <c:v>-3425.5876270138892</c:v>
                </c:pt>
                <c:pt idx="833">
                  <c:v>-3425.6662301388883</c:v>
                </c:pt>
                <c:pt idx="834">
                  <c:v>-3457.9670554861109</c:v>
                </c:pt>
                <c:pt idx="835">
                  <c:v>-2810.6891570138887</c:v>
                </c:pt>
                <c:pt idx="836">
                  <c:v>-1969.2816490277783</c:v>
                </c:pt>
                <c:pt idx="837">
                  <c:v>-1710.327864861111</c:v>
                </c:pt>
                <c:pt idx="838">
                  <c:v>-1418.9434647916662</c:v>
                </c:pt>
                <c:pt idx="839">
                  <c:v>-1127.6099504166666</c:v>
                </c:pt>
                <c:pt idx="840">
                  <c:v>-1062.8366614583338</c:v>
                </c:pt>
                <c:pt idx="841">
                  <c:v>-1289.2207597916668</c:v>
                </c:pt>
                <c:pt idx="842">
                  <c:v>-1418.4982961805556</c:v>
                </c:pt>
                <c:pt idx="843">
                  <c:v>-1030.1091659027779</c:v>
                </c:pt>
                <c:pt idx="844">
                  <c:v>-350.57659756944446</c:v>
                </c:pt>
                <c:pt idx="845">
                  <c:v>5.3401294444444449</c:v>
                </c:pt>
                <c:pt idx="846">
                  <c:v>5.3447993055555569</c:v>
                </c:pt>
                <c:pt idx="847">
                  <c:v>5.4050247222222234</c:v>
                </c:pt>
                <c:pt idx="848">
                  <c:v>5.5625327083333342</c:v>
                </c:pt>
                <c:pt idx="849">
                  <c:v>5.7803264583333345</c:v>
                </c:pt>
                <c:pt idx="850">
                  <c:v>5.9102377083333337</c:v>
                </c:pt>
                <c:pt idx="851">
                  <c:v>5.8919203472222232</c:v>
                </c:pt>
                <c:pt idx="852">
                  <c:v>5.8920410416666673</c:v>
                </c:pt>
                <c:pt idx="853">
                  <c:v>5.9477172916666667</c:v>
                </c:pt>
                <c:pt idx="854">
                  <c:v>5.9756157638888903</c:v>
                </c:pt>
                <c:pt idx="855">
                  <c:v>5.9432888194444455</c:v>
                </c:pt>
                <c:pt idx="856">
                  <c:v>5.9109015277777797</c:v>
                </c:pt>
                <c:pt idx="857">
                  <c:v>6.045180902777779</c:v>
                </c:pt>
                <c:pt idx="858">
                  <c:v>6.3046413194444453</c:v>
                </c:pt>
                <c:pt idx="859">
                  <c:v>6.4252731944444443</c:v>
                </c:pt>
                <c:pt idx="860">
                  <c:v>6.420844722222224</c:v>
                </c:pt>
                <c:pt idx="861">
                  <c:v>6.5320765277777797</c:v>
                </c:pt>
                <c:pt idx="862">
                  <c:v>6.8980988888888888</c:v>
                </c:pt>
                <c:pt idx="863">
                  <c:v>7.0837467361111104</c:v>
                </c:pt>
                <c:pt idx="864">
                  <c:v>6.9450992361111128</c:v>
                </c:pt>
                <c:pt idx="865">
                  <c:v>6.9081627777777799</c:v>
                </c:pt>
                <c:pt idx="866">
                  <c:v>7.0610612500000016</c:v>
                </c:pt>
                <c:pt idx="867">
                  <c:v>7.2835248611111121</c:v>
                </c:pt>
                <c:pt idx="868">
                  <c:v>7.3301027777777792</c:v>
                </c:pt>
                <c:pt idx="869">
                  <c:v>7.1774456944444447</c:v>
                </c:pt>
                <c:pt idx="870">
                  <c:v>7.0431663194444472</c:v>
                </c:pt>
                <c:pt idx="871">
                  <c:v>6.9736615277777796</c:v>
                </c:pt>
                <c:pt idx="872">
                  <c:v>6.9226551388888895</c:v>
                </c:pt>
                <c:pt idx="873">
                  <c:v>6.8577598611111128</c:v>
                </c:pt>
                <c:pt idx="874">
                  <c:v>6.732639166666667</c:v>
                </c:pt>
                <c:pt idx="875">
                  <c:v>6.5657914583333357</c:v>
                </c:pt>
                <c:pt idx="876">
                  <c:v>6.3849945138888895</c:v>
                </c:pt>
                <c:pt idx="877">
                  <c:v>6.2967499305555572</c:v>
                </c:pt>
                <c:pt idx="878">
                  <c:v>6.3521244444444465</c:v>
                </c:pt>
                <c:pt idx="879">
                  <c:v>6.4400069444444448</c:v>
                </c:pt>
                <c:pt idx="880">
                  <c:v>6.3566736111111117</c:v>
                </c:pt>
                <c:pt idx="881">
                  <c:v>6.124990972222224</c:v>
                </c:pt>
                <c:pt idx="882">
                  <c:v>6.1710861111111122</c:v>
                </c:pt>
                <c:pt idx="883">
                  <c:v>6.3099750000000014</c:v>
                </c:pt>
                <c:pt idx="884">
                  <c:v>265.21275277777784</c:v>
                </c:pt>
                <c:pt idx="885">
                  <c:v>1171.3748099305556</c:v>
                </c:pt>
                <c:pt idx="886">
                  <c:v>2530.583203611111</c:v>
                </c:pt>
                <c:pt idx="887">
                  <c:v>3566.1295401388888</c:v>
                </c:pt>
                <c:pt idx="888">
                  <c:v>3695.527708402778</c:v>
                </c:pt>
                <c:pt idx="889">
                  <c:v>3177.6619274305554</c:v>
                </c:pt>
                <c:pt idx="890">
                  <c:v>2659.7636988194445</c:v>
                </c:pt>
                <c:pt idx="891">
                  <c:v>2368.3422415972227</c:v>
                </c:pt>
                <c:pt idx="892">
                  <c:v>2206.3512795833335</c:v>
                </c:pt>
                <c:pt idx="893">
                  <c:v>1914.9574794444452</c:v>
                </c:pt>
                <c:pt idx="894">
                  <c:v>1526.5683491666675</c:v>
                </c:pt>
                <c:pt idx="895">
                  <c:v>1267.6838887499996</c:v>
                </c:pt>
                <c:pt idx="896">
                  <c:v>1267.7486029861107</c:v>
                </c:pt>
                <c:pt idx="897">
                  <c:v>1461.9661553472222</c:v>
                </c:pt>
                <c:pt idx="898">
                  <c:v>1559.0633775694437</c:v>
                </c:pt>
                <c:pt idx="899">
                  <c:v>1461.9290981944444</c:v>
                </c:pt>
                <c:pt idx="900">
                  <c:v>1138.2207045138889</c:v>
                </c:pt>
                <c:pt idx="901">
                  <c:v>684.98447270833367</c:v>
                </c:pt>
                <c:pt idx="902">
                  <c:v>295.91478687499955</c:v>
                </c:pt>
                <c:pt idx="903">
                  <c:v>100.70542763888797</c:v>
                </c:pt>
                <c:pt idx="904">
                  <c:v>100.31084298611249</c:v>
                </c:pt>
                <c:pt idx="905">
                  <c:v>132.63866159722176</c:v>
                </c:pt>
                <c:pt idx="906">
                  <c:v>3.4390645138888889</c:v>
                </c:pt>
                <c:pt idx="907">
                  <c:v>-319.90833875000004</c:v>
                </c:pt>
                <c:pt idx="908">
                  <c:v>-772.73706256944411</c:v>
                </c:pt>
                <c:pt idx="909">
                  <c:v>-1128.2600497916667</c:v>
                </c:pt>
                <c:pt idx="910">
                  <c:v>-1354.1437860416675</c:v>
                </c:pt>
                <c:pt idx="911">
                  <c:v>-1612.6337824999998</c:v>
                </c:pt>
                <c:pt idx="912">
                  <c:v>-2001.0220679166675</c:v>
                </c:pt>
                <c:pt idx="913">
                  <c:v>-2518.9153249305541</c:v>
                </c:pt>
                <c:pt idx="914">
                  <c:v>-3101.0585819444441</c:v>
                </c:pt>
                <c:pt idx="915">
                  <c:v>-3424.4190895833335</c:v>
                </c:pt>
                <c:pt idx="916">
                  <c:v>-3133.3309053472217</c:v>
                </c:pt>
                <c:pt idx="917">
                  <c:v>-2809.7982766666664</c:v>
                </c:pt>
                <c:pt idx="918">
                  <c:v>-2453.983502083333</c:v>
                </c:pt>
                <c:pt idx="919">
                  <c:v>-1515.4186671527775</c:v>
                </c:pt>
                <c:pt idx="920">
                  <c:v>-414.97877187500023</c:v>
                </c:pt>
                <c:pt idx="921">
                  <c:v>264.89179965277799</c:v>
                </c:pt>
                <c:pt idx="922">
                  <c:v>1138.8921617361111</c:v>
                </c:pt>
                <c:pt idx="923">
                  <c:v>2303.9572984027768</c:v>
                </c:pt>
                <c:pt idx="924">
                  <c:v>2530.2353175694443</c:v>
                </c:pt>
                <c:pt idx="925">
                  <c:v>1526.5869682638897</c:v>
                </c:pt>
                <c:pt idx="926">
                  <c:v>588.02650145833366</c:v>
                </c:pt>
                <c:pt idx="927">
                  <c:v>588.05876805555465</c:v>
                </c:pt>
                <c:pt idx="928">
                  <c:v>1170.5354790972226</c:v>
                </c:pt>
                <c:pt idx="929">
                  <c:v>1753.0400282638893</c:v>
                </c:pt>
                <c:pt idx="930">
                  <c:v>2108.9890218749988</c:v>
                </c:pt>
                <c:pt idx="931">
                  <c:v>2497.2945170833336</c:v>
                </c:pt>
                <c:pt idx="932">
                  <c:v>2982.6601773611119</c:v>
                </c:pt>
                <c:pt idx="933">
                  <c:v>3176.7341709722214</c:v>
                </c:pt>
                <c:pt idx="934">
                  <c:v>2852.9516026388883</c:v>
                </c:pt>
                <c:pt idx="935">
                  <c:v>2302.6967517361113</c:v>
                </c:pt>
                <c:pt idx="936">
                  <c:v>1817.2660151388891</c:v>
                </c:pt>
                <c:pt idx="937">
                  <c:v>1558.3770055555569</c:v>
                </c:pt>
                <c:pt idx="938">
                  <c:v>1202.3722753472232</c:v>
                </c:pt>
                <c:pt idx="939">
                  <c:v>587.45087847222123</c:v>
                </c:pt>
                <c:pt idx="940">
                  <c:v>-27.438131111111566</c:v>
                </c:pt>
                <c:pt idx="941">
                  <c:v>-674.61874701388922</c:v>
                </c:pt>
                <c:pt idx="942">
                  <c:v>-1030.5724708333341</c:v>
                </c:pt>
                <c:pt idx="943">
                  <c:v>-739.31786131944352</c:v>
                </c:pt>
                <c:pt idx="944">
                  <c:v>-221.5123057638875</c:v>
                </c:pt>
                <c:pt idx="945">
                  <c:v>37.413640277778235</c:v>
                </c:pt>
                <c:pt idx="946">
                  <c:v>69.890532361109734</c:v>
                </c:pt>
                <c:pt idx="947">
                  <c:v>37.686989583331489</c:v>
                </c:pt>
                <c:pt idx="948">
                  <c:v>5.344557916666667</c:v>
                </c:pt>
                <c:pt idx="949">
                  <c:v>102.34000875000139</c:v>
                </c:pt>
                <c:pt idx="950">
                  <c:v>425.74739604166803</c:v>
                </c:pt>
                <c:pt idx="951">
                  <c:v>846.02960229166717</c:v>
                </c:pt>
                <c:pt idx="952">
                  <c:v>942.43189729166613</c:v>
                </c:pt>
                <c:pt idx="953">
                  <c:v>650.38010638888886</c:v>
                </c:pt>
                <c:pt idx="954">
                  <c:v>293.77718840277731</c:v>
                </c:pt>
                <c:pt idx="955">
                  <c:v>-62.686840694445365</c:v>
                </c:pt>
                <c:pt idx="956">
                  <c:v>-516.23420312500036</c:v>
                </c:pt>
                <c:pt idx="957">
                  <c:v>-1034.0593433333343</c:v>
                </c:pt>
                <c:pt idx="958">
                  <c:v>-1098.1153213194439</c:v>
                </c:pt>
                <c:pt idx="959">
                  <c:v>-611.8651402777773</c:v>
                </c:pt>
                <c:pt idx="960">
                  <c:v>-28.447809791667126</c:v>
                </c:pt>
                <c:pt idx="961">
                  <c:v>587.25233041666809</c:v>
                </c:pt>
                <c:pt idx="962">
                  <c:v>1137.8738675</c:v>
                </c:pt>
                <c:pt idx="963">
                  <c:v>1202.7591124305541</c:v>
                </c:pt>
                <c:pt idx="964">
                  <c:v>717.29689375000089</c:v>
                </c:pt>
                <c:pt idx="965">
                  <c:v>166.9778717361134</c:v>
                </c:pt>
                <c:pt idx="966">
                  <c:v>-318.62377895833339</c:v>
                </c:pt>
                <c:pt idx="967">
                  <c:v>-771.8228329166684</c:v>
                </c:pt>
                <c:pt idx="968">
                  <c:v>-739.54044562499905</c:v>
                </c:pt>
                <c:pt idx="969">
                  <c:v>-221.89700756944535</c:v>
                </c:pt>
                <c:pt idx="970">
                  <c:v>457.43153520833283</c:v>
                </c:pt>
                <c:pt idx="971">
                  <c:v>1298.3154525000002</c:v>
                </c:pt>
                <c:pt idx="972">
                  <c:v>1750.5647886805552</c:v>
                </c:pt>
                <c:pt idx="973">
                  <c:v>1329.1007595833362</c:v>
                </c:pt>
                <c:pt idx="974">
                  <c:v>551.94228604166767</c:v>
                </c:pt>
                <c:pt idx="975">
                  <c:v>-31.049520833336093</c:v>
                </c:pt>
                <c:pt idx="976">
                  <c:v>-516.97188326389164</c:v>
                </c:pt>
                <c:pt idx="977">
                  <c:v>-776.08408062499723</c:v>
                </c:pt>
                <c:pt idx="978">
                  <c:v>-614.22363333333044</c:v>
                </c:pt>
                <c:pt idx="979">
                  <c:v>-387.84456694444532</c:v>
                </c:pt>
                <c:pt idx="980">
                  <c:v>-420.31266243055461</c:v>
                </c:pt>
                <c:pt idx="981">
                  <c:v>-808.69730388888877</c:v>
                </c:pt>
                <c:pt idx="982">
                  <c:v>-1488.4013294444471</c:v>
                </c:pt>
                <c:pt idx="983">
                  <c:v>-2394.7674121527798</c:v>
                </c:pt>
                <c:pt idx="984">
                  <c:v>-3171.7030599999989</c:v>
                </c:pt>
                <c:pt idx="985">
                  <c:v>-3430.6201490972203</c:v>
                </c:pt>
                <c:pt idx="986">
                  <c:v>-3365.708333333333</c:v>
                </c:pt>
                <c:pt idx="987">
                  <c:v>-2912.5</c:v>
                </c:pt>
                <c:pt idx="988">
                  <c:v>-2330.0000000000009</c:v>
                </c:pt>
                <c:pt idx="989">
                  <c:v>-2071.1111111111118</c:v>
                </c:pt>
                <c:pt idx="990">
                  <c:v>-2038.7499999999989</c:v>
                </c:pt>
                <c:pt idx="991">
                  <c:v>-2200.5555555555557</c:v>
                </c:pt>
                <c:pt idx="992">
                  <c:v>-2330.0000000000009</c:v>
                </c:pt>
                <c:pt idx="993">
                  <c:v>-2168.1944444444443</c:v>
                </c:pt>
                <c:pt idx="994">
                  <c:v>-1553.333333333333</c:v>
                </c:pt>
                <c:pt idx="995">
                  <c:v>-679.58333333333371</c:v>
                </c:pt>
                <c:pt idx="996">
                  <c:v>-97.083333333332988</c:v>
                </c:pt>
                <c:pt idx="997">
                  <c:v>129.44444444444454</c:v>
                </c:pt>
                <c:pt idx="998">
                  <c:v>258.88888888888857</c:v>
                </c:pt>
                <c:pt idx="999">
                  <c:v>582.49999999999966</c:v>
                </c:pt>
                <c:pt idx="1000">
                  <c:v>1294.444444444445</c:v>
                </c:pt>
                <c:pt idx="1001">
                  <c:v>1974.0277777777783</c:v>
                </c:pt>
                <c:pt idx="1002">
                  <c:v>1715.138888888888</c:v>
                </c:pt>
                <c:pt idx="1003">
                  <c:v>744.30555555555577</c:v>
                </c:pt>
                <c:pt idx="1004">
                  <c:v>-550.13888888888857</c:v>
                </c:pt>
                <c:pt idx="1005">
                  <c:v>-2394.7222222222231</c:v>
                </c:pt>
                <c:pt idx="1006">
                  <c:v>-2880.1388888888887</c:v>
                </c:pt>
                <c:pt idx="1007">
                  <c:v>-1747.4999999999995</c:v>
                </c:pt>
                <c:pt idx="1008">
                  <c:v>-582.50000000000023</c:v>
                </c:pt>
                <c:pt idx="1009">
                  <c:v>0</c:v>
                </c:pt>
                <c:pt idx="1010">
                  <c:v>614.8611111111112</c:v>
                </c:pt>
                <c:pt idx="1011">
                  <c:v>2200.5555555555557</c:v>
                </c:pt>
                <c:pt idx="1012">
                  <c:v>3624.4444444444443</c:v>
                </c:pt>
                <c:pt idx="1013">
                  <c:v>3559.7222222222222</c:v>
                </c:pt>
                <c:pt idx="1014">
                  <c:v>2815.4166666666656</c:v>
                </c:pt>
                <c:pt idx="1015">
                  <c:v>2718.3333333333339</c:v>
                </c:pt>
                <c:pt idx="1016">
                  <c:v>3106.666666666667</c:v>
                </c:pt>
                <c:pt idx="1017">
                  <c:v>3462.6388888888873</c:v>
                </c:pt>
                <c:pt idx="1018">
                  <c:v>3365.5555555555552</c:v>
                </c:pt>
                <c:pt idx="1019">
                  <c:v>2880.1388888888887</c:v>
                </c:pt>
                <c:pt idx="1020">
                  <c:v>2491.8055555555566</c:v>
                </c:pt>
                <c:pt idx="1021">
                  <c:v>2330.0000000000009</c:v>
                </c:pt>
                <c:pt idx="1022">
                  <c:v>2232.9166666666688</c:v>
                </c:pt>
                <c:pt idx="1023">
                  <c:v>2135.8333333333312</c:v>
                </c:pt>
                <c:pt idx="1024">
                  <c:v>1488.6111111111093</c:v>
                </c:pt>
                <c:pt idx="1025">
                  <c:v>873.75000000000091</c:v>
                </c:pt>
                <c:pt idx="1026">
                  <c:v>1035.6666666666674</c:v>
                </c:pt>
                <c:pt idx="1027">
                  <c:v>1165.574235000003</c:v>
                </c:pt>
                <c:pt idx="1028">
                  <c:v>1069.3340574999988</c:v>
                </c:pt>
                <c:pt idx="1029">
                  <c:v>1005.5202484722204</c:v>
                </c:pt>
                <c:pt idx="1030">
                  <c:v>909.04923319444356</c:v>
                </c:pt>
                <c:pt idx="1031">
                  <c:v>812.24476388888877</c:v>
                </c:pt>
                <c:pt idx="1032">
                  <c:v>747.70861194444353</c:v>
                </c:pt>
                <c:pt idx="1033">
                  <c:v>650.85289486111117</c:v>
                </c:pt>
                <c:pt idx="1034">
                  <c:v>554.02489520833433</c:v>
                </c:pt>
                <c:pt idx="1035">
                  <c:v>521.84500347222036</c:v>
                </c:pt>
                <c:pt idx="1036">
                  <c:v>586.64182277777695</c:v>
                </c:pt>
                <c:pt idx="1037">
                  <c:v>651.44780076388895</c:v>
                </c:pt>
                <c:pt idx="1038">
                  <c:v>651.61482951388894</c:v>
                </c:pt>
                <c:pt idx="1039">
                  <c:v>619.53191861111293</c:v>
                </c:pt>
                <c:pt idx="1040">
                  <c:v>522.71295694444723</c:v>
                </c:pt>
                <c:pt idx="1041">
                  <c:v>425.81066194444355</c:v>
                </c:pt>
                <c:pt idx="1042">
                  <c:v>361.14441770833145</c:v>
                </c:pt>
                <c:pt idx="1043">
                  <c:v>263.99655118055466</c:v>
                </c:pt>
                <c:pt idx="1044">
                  <c:v>102.0892845833324</c:v>
                </c:pt>
                <c:pt idx="1045">
                  <c:v>4.9411766666666672</c:v>
                </c:pt>
                <c:pt idx="1046">
                  <c:v>4.9504560416666674</c:v>
                </c:pt>
                <c:pt idx="1047">
                  <c:v>4.9829036805555562</c:v>
                </c:pt>
                <c:pt idx="1048">
                  <c:v>4.9459068750000004</c:v>
                </c:pt>
                <c:pt idx="1049">
                  <c:v>4.7884592361111116</c:v>
                </c:pt>
                <c:pt idx="1050">
                  <c:v>4.5197797916666671</c:v>
                </c:pt>
                <c:pt idx="1051">
                  <c:v>4.2185320138888907</c:v>
                </c:pt>
                <c:pt idx="1052">
                  <c:v>3.9450016666666663</c:v>
                </c:pt>
                <c:pt idx="1053">
                  <c:v>35.981576041669427</c:v>
                </c:pt>
                <c:pt idx="1054">
                  <c:v>35.564366250002763</c:v>
                </c:pt>
                <c:pt idx="1055">
                  <c:v>35.017365902775936</c:v>
                </c:pt>
                <c:pt idx="1056">
                  <c:v>163.81279722222223</c:v>
                </c:pt>
                <c:pt idx="1057">
                  <c:v>292.62654590277958</c:v>
                </c:pt>
                <c:pt idx="1058">
                  <c:v>421.7041834722213</c:v>
                </c:pt>
                <c:pt idx="1059">
                  <c:v>518.51811319444255</c:v>
                </c:pt>
                <c:pt idx="1060">
                  <c:v>453.54965562500183</c:v>
                </c:pt>
                <c:pt idx="1061">
                  <c:v>324.20176958333337</c:v>
                </c:pt>
                <c:pt idx="1062">
                  <c:v>195.09963611110928</c:v>
                </c:pt>
                <c:pt idx="1063">
                  <c:v>98.31724881944352</c:v>
                </c:pt>
                <c:pt idx="1064">
                  <c:v>66.39609333333425</c:v>
                </c:pt>
                <c:pt idx="1065">
                  <c:v>67.155915833334248</c:v>
                </c:pt>
                <c:pt idx="1066">
                  <c:v>67.652151180556473</c:v>
                </c:pt>
                <c:pt idx="1067">
                  <c:v>35.185262638891651</c:v>
                </c:pt>
                <c:pt idx="1068">
                  <c:v>2.5327262500000005</c:v>
                </c:pt>
                <c:pt idx="1069">
                  <c:v>2.5884024999999999</c:v>
                </c:pt>
                <c:pt idx="1070">
                  <c:v>-29.411356111113871</c:v>
                </c:pt>
                <c:pt idx="1071">
                  <c:v>-28.93865111111387</c:v>
                </c:pt>
                <c:pt idx="1072">
                  <c:v>3.853619027777778</c:v>
                </c:pt>
                <c:pt idx="1073">
                  <c:v>4.3450638194444453</c:v>
                </c:pt>
                <c:pt idx="1074">
                  <c:v>-27.417980208331489</c:v>
                </c:pt>
                <c:pt idx="1075">
                  <c:v>-59.231789236112022</c:v>
                </c:pt>
                <c:pt idx="1076">
                  <c:v>-58.925268125000919</c:v>
                </c:pt>
                <c:pt idx="1077">
                  <c:v>-58.790204236107421</c:v>
                </c:pt>
                <c:pt idx="1078">
                  <c:v>-91.071988055554627</c:v>
                </c:pt>
                <c:pt idx="1079">
                  <c:v>-155.67333701388893</c:v>
                </c:pt>
                <c:pt idx="1080">
                  <c:v>-187.97380027778055</c:v>
                </c:pt>
                <c:pt idx="1081">
                  <c:v>-220.46888902777869</c:v>
                </c:pt>
                <c:pt idx="1082">
                  <c:v>-188.33454930555371</c:v>
                </c:pt>
                <c:pt idx="1083">
                  <c:v>-123.93650173611293</c:v>
                </c:pt>
                <c:pt idx="1084">
                  <c:v>-91.876638402776848</c:v>
                </c:pt>
                <c:pt idx="1085">
                  <c:v>-91.900108402776851</c:v>
                </c:pt>
                <c:pt idx="1086">
                  <c:v>-91.742841805554633</c:v>
                </c:pt>
                <c:pt idx="1087">
                  <c:v>-91.631730694443519</c:v>
                </c:pt>
                <c:pt idx="1088">
                  <c:v>-123.9696735416685</c:v>
                </c:pt>
                <c:pt idx="1089">
                  <c:v>-91.613171944443522</c:v>
                </c:pt>
                <c:pt idx="1090">
                  <c:v>-26.904838611109266</c:v>
                </c:pt>
                <c:pt idx="1091">
                  <c:v>-26.863171944447206</c:v>
                </c:pt>
                <c:pt idx="1092">
                  <c:v>-26.696444930558314</c:v>
                </c:pt>
                <c:pt idx="1093">
                  <c:v>-58.784206736112026</c:v>
                </c:pt>
                <c:pt idx="1094">
                  <c:v>-123.31629229166393</c:v>
                </c:pt>
                <c:pt idx="1095">
                  <c:v>-220.40399374999635</c:v>
                </c:pt>
                <c:pt idx="1096">
                  <c:v>-349.93626034722496</c:v>
                </c:pt>
                <c:pt idx="1097">
                  <c:v>-447.15381270833512</c:v>
                </c:pt>
                <c:pt idx="1098">
                  <c:v>-479.74648576388887</c:v>
                </c:pt>
                <c:pt idx="1099">
                  <c:v>-447.71894937500184</c:v>
                </c:pt>
                <c:pt idx="1100">
                  <c:v>-415.5712035416658</c:v>
                </c:pt>
                <c:pt idx="1101">
                  <c:v>-415.49278145833244</c:v>
                </c:pt>
                <c:pt idx="1102">
                  <c:v>-415.28917833333247</c:v>
                </c:pt>
                <c:pt idx="1103">
                  <c:v>-382.62706083333421</c:v>
                </c:pt>
                <c:pt idx="1104">
                  <c:v>-414.62214958333249</c:v>
                </c:pt>
                <c:pt idx="1105">
                  <c:v>-446.76061604166387</c:v>
                </c:pt>
                <c:pt idx="1106">
                  <c:v>-446.82047937500181</c:v>
                </c:pt>
                <c:pt idx="1107">
                  <c:v>-447.00091423611292</c:v>
                </c:pt>
                <c:pt idx="1108">
                  <c:v>-414.85741583333248</c:v>
                </c:pt>
                <c:pt idx="1109">
                  <c:v>-382.77426354166755</c:v>
                </c:pt>
                <c:pt idx="1110">
                  <c:v>-382.89956527777866</c:v>
                </c:pt>
                <c:pt idx="1111">
                  <c:v>-382.75157805555187</c:v>
                </c:pt>
                <c:pt idx="1112">
                  <c:v>-382.45063201388979</c:v>
                </c:pt>
                <c:pt idx="1113">
                  <c:v>-381.96888902777869</c:v>
                </c:pt>
                <c:pt idx="1114">
                  <c:v>-381.52390145833419</c:v>
                </c:pt>
                <c:pt idx="1115">
                  <c:v>-381.45391388888976</c:v>
                </c:pt>
                <c:pt idx="1116">
                  <c:v>-381.6573359722185</c:v>
                </c:pt>
                <c:pt idx="1117">
                  <c:v>-349.51838673610928</c:v>
                </c:pt>
                <c:pt idx="1118">
                  <c:v>-285.04161534722402</c:v>
                </c:pt>
                <c:pt idx="1119">
                  <c:v>-220.54185673611201</c:v>
                </c:pt>
                <c:pt idx="1120">
                  <c:v>-91.139320347221286</c:v>
                </c:pt>
                <c:pt idx="1121">
                  <c:v>38.337390694442604</c:v>
                </c:pt>
                <c:pt idx="1122">
                  <c:v>135.36043826388615</c:v>
                </c:pt>
                <c:pt idx="1123">
                  <c:v>199.84175881944722</c:v>
                </c:pt>
                <c:pt idx="1124">
                  <c:v>167.03123166666668</c:v>
                </c:pt>
                <c:pt idx="1125">
                  <c:v>134.01212979166394</c:v>
                </c:pt>
                <c:pt idx="1126">
                  <c:v>68.539002361112026</c:v>
                </c:pt>
                <c:pt idx="1127">
                  <c:v>-61.508360069445366</c:v>
                </c:pt>
                <c:pt idx="1128">
                  <c:v>-159.05572250000003</c:v>
                </c:pt>
                <c:pt idx="1129">
                  <c:v>-224.0567484027741</c:v>
                </c:pt>
                <c:pt idx="1130">
                  <c:v>-256.52975513888794</c:v>
                </c:pt>
                <c:pt idx="1131">
                  <c:v>-224.36375229166757</c:v>
                </c:pt>
                <c:pt idx="1132">
                  <c:v>-192.27641291666481</c:v>
                </c:pt>
                <c:pt idx="1133">
                  <c:v>-160.28168625000004</c:v>
                </c:pt>
                <c:pt idx="1134">
                  <c:v>-63.587965972223138</c:v>
                </c:pt>
                <c:pt idx="1135">
                  <c:v>33.23075430555371</c:v>
                </c:pt>
                <c:pt idx="1136">
                  <c:v>65.568093680556473</c:v>
                </c:pt>
                <c:pt idx="1137">
                  <c:v>98.146455416665731</c:v>
                </c:pt>
                <c:pt idx="1138">
                  <c:v>130.72044902777503</c:v>
                </c:pt>
                <c:pt idx="1139">
                  <c:v>66.10472840277869</c:v>
                </c:pt>
                <c:pt idx="1140">
                  <c:v>33.827010972224983</c:v>
                </c:pt>
                <c:pt idx="1141">
                  <c:v>34.012296736113875</c:v>
                </c:pt>
                <c:pt idx="1142">
                  <c:v>2.0773730555555563</c:v>
                </c:pt>
                <c:pt idx="1143">
                  <c:v>-62.102639375000919</c:v>
                </c:pt>
                <c:pt idx="1144">
                  <c:v>-126.62047395833517</c:v>
                </c:pt>
                <c:pt idx="1145">
                  <c:v>-159.2219436111111</c:v>
                </c:pt>
                <c:pt idx="1146">
                  <c:v>-224.46260388888979</c:v>
                </c:pt>
                <c:pt idx="1147">
                  <c:v>-257.81024854166571</c:v>
                </c:pt>
                <c:pt idx="1148">
                  <c:v>-226.1492776388898</c:v>
                </c:pt>
                <c:pt idx="1149">
                  <c:v>-225.99722402777869</c:v>
                </c:pt>
                <c:pt idx="1150">
                  <c:v>-290.38647499999723</c:v>
                </c:pt>
                <c:pt idx="1151">
                  <c:v>-322.49758611111116</c:v>
                </c:pt>
                <c:pt idx="1152">
                  <c:v>-322.23369722222225</c:v>
                </c:pt>
                <c:pt idx="1153">
                  <c:v>-256.65461131944352</c:v>
                </c:pt>
                <c:pt idx="1154">
                  <c:v>-126.14436638889072</c:v>
                </c:pt>
                <c:pt idx="1155">
                  <c:v>3.8569009027777783</c:v>
                </c:pt>
                <c:pt idx="1156">
                  <c:v>101.05692041666573</c:v>
                </c:pt>
                <c:pt idx="1157">
                  <c:v>166.10865097222222</c:v>
                </c:pt>
                <c:pt idx="1158">
                  <c:v>166.68361013888892</c:v>
                </c:pt>
                <c:pt idx="1159">
                  <c:v>134.95780430555283</c:v>
                </c:pt>
                <c:pt idx="1160">
                  <c:v>135.42650326389074</c:v>
                </c:pt>
                <c:pt idx="1161">
                  <c:v>168.03397041666668</c:v>
                </c:pt>
                <c:pt idx="1162">
                  <c:v>135.87736763889075</c:v>
                </c:pt>
                <c:pt idx="1163">
                  <c:v>71.429037847223142</c:v>
                </c:pt>
                <c:pt idx="1164">
                  <c:v>39.351038194442602</c:v>
                </c:pt>
                <c:pt idx="1165">
                  <c:v>7.2637591666666674</c:v>
                </c:pt>
                <c:pt idx="1166">
                  <c:v>-25.07818972222038</c:v>
                </c:pt>
                <c:pt idx="1167">
                  <c:v>-25.212167361109266</c:v>
                </c:pt>
                <c:pt idx="1168">
                  <c:v>-25.022091041669423</c:v>
                </c:pt>
                <c:pt idx="1169">
                  <c:v>-57.151338472223138</c:v>
                </c:pt>
                <c:pt idx="1170">
                  <c:v>-89.396366874999075</c:v>
                </c:pt>
                <c:pt idx="1171">
                  <c:v>-153.99789687500004</c:v>
                </c:pt>
                <c:pt idx="1172">
                  <c:v>-153.9003729166667</c:v>
                </c:pt>
                <c:pt idx="1173">
                  <c:v>-153.82140770833334</c:v>
                </c:pt>
                <c:pt idx="1174">
                  <c:v>-283.18227743055735</c:v>
                </c:pt>
                <c:pt idx="1175">
                  <c:v>-315.48298208333335</c:v>
                </c:pt>
                <c:pt idx="1176">
                  <c:v>-250.71891215277685</c:v>
                </c:pt>
                <c:pt idx="1177">
                  <c:v>-56.491899375000912</c:v>
                </c:pt>
                <c:pt idx="1178">
                  <c:v>234.86011340277869</c:v>
                </c:pt>
                <c:pt idx="1179">
                  <c:v>461.50846270833512</c:v>
                </c:pt>
                <c:pt idx="1180">
                  <c:v>688.12903423610931</c:v>
                </c:pt>
                <c:pt idx="1181">
                  <c:v>914.73571687499907</c:v>
                </c:pt>
                <c:pt idx="1182">
                  <c:v>1011.8608979166694</c:v>
                </c:pt>
                <c:pt idx="1183">
                  <c:v>850.07863131944259</c:v>
                </c:pt>
                <c:pt idx="1184">
                  <c:v>526.49541868055371</c:v>
                </c:pt>
                <c:pt idx="1185">
                  <c:v>235.25014888888978</c:v>
                </c:pt>
                <c:pt idx="1186">
                  <c:v>73.402987013889813</c:v>
                </c:pt>
                <c:pt idx="1187">
                  <c:v>8.6390981250000003</c:v>
                </c:pt>
                <c:pt idx="1188">
                  <c:v>8.6390981250000003</c:v>
                </c:pt>
                <c:pt idx="1189">
                  <c:v>8.6390981250000003</c:v>
                </c:pt>
                <c:pt idx="1190">
                  <c:v>-23.722012986109267</c:v>
                </c:pt>
                <c:pt idx="1191">
                  <c:v>-120.80534631944627</c:v>
                </c:pt>
                <c:pt idx="1192">
                  <c:v>-185.52756854166944</c:v>
                </c:pt>
                <c:pt idx="1193">
                  <c:v>-185.52756854166481</c:v>
                </c:pt>
                <c:pt idx="1194">
                  <c:v>-120.8053463194417</c:v>
                </c:pt>
                <c:pt idx="1195">
                  <c:v>-56.069235208334248</c:v>
                </c:pt>
                <c:pt idx="1196">
                  <c:v>-23.698844722224976</c:v>
                </c:pt>
                <c:pt idx="1197">
                  <c:v>8.6622663888888898</c:v>
                </c:pt>
                <c:pt idx="1198">
                  <c:v>41.088212430558315</c:v>
                </c:pt>
                <c:pt idx="1199">
                  <c:v>73.541996597223147</c:v>
                </c:pt>
                <c:pt idx="1200">
                  <c:v>170.72728236111112</c:v>
                </c:pt>
                <c:pt idx="1201">
                  <c:v>267.9265173611102</c:v>
                </c:pt>
                <c:pt idx="1202">
                  <c:v>267.97297458333242</c:v>
                </c:pt>
                <c:pt idx="1203">
                  <c:v>235.61198416666758</c:v>
                </c:pt>
                <c:pt idx="1204">
                  <c:v>138.51021277777505</c:v>
                </c:pt>
                <c:pt idx="1205">
                  <c:v>41.40377152777593</c:v>
                </c:pt>
                <c:pt idx="1206">
                  <c:v>-55.684171319440765</c:v>
                </c:pt>
                <c:pt idx="1207">
                  <c:v>-282.20266972221947</c:v>
                </c:pt>
                <c:pt idx="1208">
                  <c:v>-573.44339034722577</c:v>
                </c:pt>
                <c:pt idx="1209">
                  <c:v>-799.97577763888876</c:v>
                </c:pt>
                <c:pt idx="1210">
                  <c:v>-897.07299986111013</c:v>
                </c:pt>
                <c:pt idx="1211">
                  <c:v>-929.43411097222406</c:v>
                </c:pt>
                <c:pt idx="1212">
                  <c:v>-961.80911097222213</c:v>
                </c:pt>
                <c:pt idx="1213">
                  <c:v>-1026.5406125694453</c:v>
                </c:pt>
                <c:pt idx="1214">
                  <c:v>-1155.9711681249983</c:v>
                </c:pt>
                <c:pt idx="1215">
                  <c:v>-1253.0545014583308</c:v>
                </c:pt>
                <c:pt idx="1216">
                  <c:v>-1317.7906125694474</c:v>
                </c:pt>
                <c:pt idx="1217">
                  <c:v>-1414.8971141666686</c:v>
                </c:pt>
                <c:pt idx="1218">
                  <c:v>-1447.2675046527756</c:v>
                </c:pt>
                <c:pt idx="1219">
                  <c:v>-1156.0267840277761</c:v>
                </c:pt>
                <c:pt idx="1220">
                  <c:v>-573.54995229166809</c:v>
                </c:pt>
                <c:pt idx="1221">
                  <c:v>73.625933402776411</c:v>
                </c:pt>
                <c:pt idx="1222">
                  <c:v>656.0842063888889</c:v>
                </c:pt>
                <c:pt idx="1223">
                  <c:v>720.76470159722317</c:v>
                </c:pt>
                <c:pt idx="1224">
                  <c:v>300.04702854166851</c:v>
                </c:pt>
                <c:pt idx="1225">
                  <c:v>-217.72153020833423</c:v>
                </c:pt>
                <c:pt idx="1226">
                  <c:v>-864.9484222916675</c:v>
                </c:pt>
                <c:pt idx="1227">
                  <c:v>-1123.8465905555556</c:v>
                </c:pt>
                <c:pt idx="1228">
                  <c:v>-703.17070486111197</c:v>
                </c:pt>
                <c:pt idx="1229">
                  <c:v>-185.40220645833378</c:v>
                </c:pt>
                <c:pt idx="1230">
                  <c:v>8.7320125694444446</c:v>
                </c:pt>
                <c:pt idx="1231">
                  <c:v>-153.07821284722223</c:v>
                </c:pt>
                <c:pt idx="1232">
                  <c:v>-509.03193666666482</c:v>
                </c:pt>
                <c:pt idx="1233">
                  <c:v>-962.08749222222218</c:v>
                </c:pt>
                <c:pt idx="1234">
                  <c:v>-1738.7634382638907</c:v>
                </c:pt>
                <c:pt idx="1235">
                  <c:v>-2839.0551049305545</c:v>
                </c:pt>
                <c:pt idx="1236">
                  <c:v>-3421.6014414583315</c:v>
                </c:pt>
                <c:pt idx="1237">
                  <c:v>-3421.6616668749998</c:v>
                </c:pt>
                <c:pt idx="1238">
                  <c:v>-3421.7636193055555</c:v>
                </c:pt>
                <c:pt idx="1239">
                  <c:v>-2451.0276288888876</c:v>
                </c:pt>
                <c:pt idx="1240">
                  <c:v>-88.754641666666885</c:v>
                </c:pt>
                <c:pt idx="1241">
                  <c:v>1820.4998471527772</c:v>
                </c:pt>
                <c:pt idx="1242">
                  <c:v>2046.9765581944446</c:v>
                </c:pt>
                <c:pt idx="1243">
                  <c:v>1237.8931041666679</c:v>
                </c:pt>
                <c:pt idx="1244">
                  <c:v>655.32814854166679</c:v>
                </c:pt>
                <c:pt idx="1245">
                  <c:v>881.81413895833191</c:v>
                </c:pt>
                <c:pt idx="1246">
                  <c:v>1593.6890182638883</c:v>
                </c:pt>
                <c:pt idx="1247">
                  <c:v>2305.5546181944446</c:v>
                </c:pt>
                <c:pt idx="1248">
                  <c:v>2499.656329236112</c:v>
                </c:pt>
                <c:pt idx="1249">
                  <c:v>2046.5358180555545</c:v>
                </c:pt>
                <c:pt idx="1250">
                  <c:v>1334.5403068749979</c:v>
                </c:pt>
                <c:pt idx="1251">
                  <c:v>687.27629729166711</c:v>
                </c:pt>
                <c:pt idx="1252">
                  <c:v>201.80395437500044</c:v>
                </c:pt>
                <c:pt idx="1253">
                  <c:v>-57.140610763887523</c:v>
                </c:pt>
                <c:pt idx="1254">
                  <c:v>-251.36295368055463</c:v>
                </c:pt>
                <c:pt idx="1255">
                  <c:v>-477.94640770833331</c:v>
                </c:pt>
                <c:pt idx="1256">
                  <c:v>-639.80763951388894</c:v>
                </c:pt>
                <c:pt idx="1257">
                  <c:v>-801.66887131944429</c:v>
                </c:pt>
                <c:pt idx="1258">
                  <c:v>-963.53010312499987</c:v>
                </c:pt>
                <c:pt idx="1259">
                  <c:v>-1060.6552238194458</c:v>
                </c:pt>
                <c:pt idx="1260">
                  <c:v>-1254.8405095833327</c:v>
                </c:pt>
                <c:pt idx="1261">
                  <c:v>-1804.9887381944445</c:v>
                </c:pt>
                <c:pt idx="1262">
                  <c:v>-2808.1554652083341</c:v>
                </c:pt>
                <c:pt idx="1263">
                  <c:v>-3422.9610207638884</c:v>
                </c:pt>
                <c:pt idx="1264">
                  <c:v>-2872.7711858333332</c:v>
                </c:pt>
                <c:pt idx="1265">
                  <c:v>-1384.1044588194447</c:v>
                </c:pt>
                <c:pt idx="1266">
                  <c:v>-89.646065138889114</c:v>
                </c:pt>
                <c:pt idx="1267">
                  <c:v>201.60860472222265</c:v>
                </c:pt>
                <c:pt idx="1268">
                  <c:v>39.793830138888204</c:v>
                </c:pt>
                <c:pt idx="1269">
                  <c:v>-122.06728097222174</c:v>
                </c:pt>
                <c:pt idx="1270">
                  <c:v>-219.210839722222</c:v>
                </c:pt>
                <c:pt idx="1271">
                  <c:v>-89.822011180555776</c:v>
                </c:pt>
                <c:pt idx="1272">
                  <c:v>492.62698243055553</c:v>
                </c:pt>
                <c:pt idx="1273">
                  <c:v>1398.7148649305559</c:v>
                </c:pt>
                <c:pt idx="1274">
                  <c:v>2143.0064712499989</c:v>
                </c:pt>
                <c:pt idx="1275">
                  <c:v>2369.5202997916658</c:v>
                </c:pt>
                <c:pt idx="1276">
                  <c:v>1981.2100743750004</c:v>
                </c:pt>
                <c:pt idx="1277">
                  <c:v>1075.140629930557</c:v>
                </c:pt>
                <c:pt idx="1278">
                  <c:v>7.2471315277777801</c:v>
                </c:pt>
                <c:pt idx="1279">
                  <c:v>-1093.0074779861129</c:v>
                </c:pt>
                <c:pt idx="1280">
                  <c:v>-1804.9194747916667</c:v>
                </c:pt>
                <c:pt idx="1281">
                  <c:v>-1287.1509160416667</c:v>
                </c:pt>
                <c:pt idx="1282">
                  <c:v>-219.24813826388748</c:v>
                </c:pt>
                <c:pt idx="1283">
                  <c:v>654.51114111111121</c:v>
                </c:pt>
                <c:pt idx="1284">
                  <c:v>1592.9694744444439</c:v>
                </c:pt>
                <c:pt idx="1285">
                  <c:v>1787.1083633333333</c:v>
                </c:pt>
                <c:pt idx="1286">
                  <c:v>978.03424902777772</c:v>
                </c:pt>
                <c:pt idx="1287">
                  <c:v>39.529579166667126</c:v>
                </c:pt>
                <c:pt idx="1288">
                  <c:v>-769.55381451388848</c:v>
                </c:pt>
                <c:pt idx="1289">
                  <c:v>-1708.0770431249991</c:v>
                </c:pt>
                <c:pt idx="1290">
                  <c:v>-2840.7391606249998</c:v>
                </c:pt>
                <c:pt idx="1291">
                  <c:v>-3423.2669987499999</c:v>
                </c:pt>
                <c:pt idx="1292">
                  <c:v>-3455.6930051388886</c:v>
                </c:pt>
                <c:pt idx="1293">
                  <c:v>-2226.0310686805547</c:v>
                </c:pt>
                <c:pt idx="1294">
                  <c:v>-284.41079888888964</c:v>
                </c:pt>
                <c:pt idx="1295">
                  <c:v>654.04280423611124</c:v>
                </c:pt>
                <c:pt idx="1296">
                  <c:v>751.15385500000025</c:v>
                </c:pt>
                <c:pt idx="1297">
                  <c:v>330.50568673611116</c:v>
                </c:pt>
                <c:pt idx="1298">
                  <c:v>-187.22114500000046</c:v>
                </c:pt>
                <c:pt idx="1299">
                  <c:v>-802.03591958333323</c:v>
                </c:pt>
                <c:pt idx="1300">
                  <c:v>-996.17474812499927</c:v>
                </c:pt>
                <c:pt idx="1301">
                  <c:v>-510.75341159722262</c:v>
                </c:pt>
                <c:pt idx="1302">
                  <c:v>7.0429249305555564</c:v>
                </c:pt>
                <c:pt idx="1303">
                  <c:v>168.88092812500003</c:v>
                </c:pt>
                <c:pt idx="1304">
                  <c:v>-122.3551226388896</c:v>
                </c:pt>
                <c:pt idx="1305">
                  <c:v>-1125.568065486111</c:v>
                </c:pt>
                <c:pt idx="1306">
                  <c:v>-2581.8226749999999</c:v>
                </c:pt>
                <c:pt idx="1307">
                  <c:v>-3358.5032305555555</c:v>
                </c:pt>
                <c:pt idx="1308">
                  <c:v>-2808.3782305555555</c:v>
                </c:pt>
                <c:pt idx="1309">
                  <c:v>-1481.5819543749999</c:v>
                </c:pt>
                <c:pt idx="1310">
                  <c:v>-381.30417659722224</c:v>
                </c:pt>
                <c:pt idx="1311">
                  <c:v>7.0059884722222217</c:v>
                </c:pt>
                <c:pt idx="1312">
                  <c:v>6.9828202083333357</c:v>
                </c:pt>
                <c:pt idx="1313">
                  <c:v>6.9364836805555568</c:v>
                </c:pt>
                <c:pt idx="1314">
                  <c:v>6.908645555555557</c:v>
                </c:pt>
                <c:pt idx="1315">
                  <c:v>6.8900868055555566</c:v>
                </c:pt>
                <c:pt idx="1316">
                  <c:v>6.8066931250000007</c:v>
                </c:pt>
                <c:pt idx="1317">
                  <c:v>6.737127986111112</c:v>
                </c:pt>
                <c:pt idx="1318">
                  <c:v>6.7277882638888906</c:v>
                </c:pt>
                <c:pt idx="1319">
                  <c:v>6.7740040972222229</c:v>
                </c:pt>
                <c:pt idx="1320">
                  <c:v>6.9175628472222241</c:v>
                </c:pt>
                <c:pt idx="1321">
                  <c:v>7.0611819444444466</c:v>
                </c:pt>
                <c:pt idx="1322">
                  <c:v>7.241918541666668</c:v>
                </c:pt>
                <c:pt idx="1323">
                  <c:v>7.4504932638888883</c:v>
                </c:pt>
                <c:pt idx="1324">
                  <c:v>7.6406299305555585</c:v>
                </c:pt>
                <c:pt idx="1325">
                  <c:v>7.7103761111111124</c:v>
                </c:pt>
                <c:pt idx="1326">
                  <c:v>7.6735603472222218</c:v>
                </c:pt>
                <c:pt idx="1327">
                  <c:v>7.5949572222222228</c:v>
                </c:pt>
                <c:pt idx="1328">
                  <c:v>7.5440715277777803</c:v>
                </c:pt>
                <c:pt idx="1329">
                  <c:v>7.5162937500000018</c:v>
                </c:pt>
                <c:pt idx="1330">
                  <c:v>7.5162937500000018</c:v>
                </c:pt>
                <c:pt idx="1331">
                  <c:v>7.5162937500000018</c:v>
                </c:pt>
                <c:pt idx="1332">
                  <c:v>7.5024048611111134</c:v>
                </c:pt>
                <c:pt idx="1333">
                  <c:v>7.4514588194444462</c:v>
                </c:pt>
                <c:pt idx="1334">
                  <c:v>7.3958429166666653</c:v>
                </c:pt>
                <c:pt idx="1335">
                  <c:v>7.3680047916666682</c:v>
                </c:pt>
                <c:pt idx="1336">
                  <c:v>719.3123888888889</c:v>
                </c:pt>
                <c:pt idx="1337">
                  <c:v>1431.2753317361112</c:v>
                </c:pt>
                <c:pt idx="1338">
                  <c:v>1334.1966079166666</c:v>
                </c:pt>
                <c:pt idx="1339">
                  <c:v>1140.043830138889</c:v>
                </c:pt>
                <c:pt idx="1340">
                  <c:v>945.89105236111084</c:v>
                </c:pt>
                <c:pt idx="1341">
                  <c:v>816.46977618055553</c:v>
                </c:pt>
                <c:pt idx="1342">
                  <c:v>751.79850000000022</c:v>
                </c:pt>
                <c:pt idx="1343">
                  <c:v>816.59950638888881</c:v>
                </c:pt>
                <c:pt idx="1344">
                  <c:v>1043.1644016666662</c:v>
                </c:pt>
                <c:pt idx="1345">
                  <c:v>1334.4376302777775</c:v>
                </c:pt>
                <c:pt idx="1346">
                  <c:v>1658.0349128472226</c:v>
                </c:pt>
                <c:pt idx="1347">
                  <c:v>1981.6136366666672</c:v>
                </c:pt>
                <c:pt idx="1348">
                  <c:v>2240.4608588888882</c:v>
                </c:pt>
                <c:pt idx="1349">
                  <c:v>2402.1506334722212</c:v>
                </c:pt>
                <c:pt idx="1350">
                  <c:v>2401.960677847223</c:v>
                </c:pt>
                <c:pt idx="1351">
                  <c:v>2272.3169380555555</c:v>
                </c:pt>
                <c:pt idx="1352">
                  <c:v>2110.3398045833333</c:v>
                </c:pt>
                <c:pt idx="1353">
                  <c:v>1883.6682266666655</c:v>
                </c:pt>
                <c:pt idx="1354">
                  <c:v>1656.9873693750003</c:v>
                </c:pt>
                <c:pt idx="1355">
                  <c:v>1430.2926231944464</c:v>
                </c:pt>
                <c:pt idx="1356">
                  <c:v>1171.1904293749981</c:v>
                </c:pt>
                <c:pt idx="1357">
                  <c:v>912.08356569444356</c:v>
                </c:pt>
                <c:pt idx="1358">
                  <c:v>652.98131152777785</c:v>
                </c:pt>
                <c:pt idx="1359">
                  <c:v>523.3003335416671</c:v>
                </c:pt>
                <c:pt idx="1360">
                  <c:v>458.35079680555737</c:v>
                </c:pt>
                <c:pt idx="1361">
                  <c:v>425.91053944444354</c:v>
                </c:pt>
                <c:pt idx="1362">
                  <c:v>426.03062819444352</c:v>
                </c:pt>
                <c:pt idx="1363">
                  <c:v>361.54906625000046</c:v>
                </c:pt>
                <c:pt idx="1364">
                  <c:v>329.4936313888889</c:v>
                </c:pt>
                <c:pt idx="1365">
                  <c:v>362.01243152777823</c:v>
                </c:pt>
                <c:pt idx="1366">
                  <c:v>426.62833319444354</c:v>
                </c:pt>
                <c:pt idx="1367">
                  <c:v>523.49872368055605</c:v>
                </c:pt>
                <c:pt idx="1368">
                  <c:v>717.31337756944538</c:v>
                </c:pt>
                <c:pt idx="1369">
                  <c:v>975.91484722222219</c:v>
                </c:pt>
                <c:pt idx="1370">
                  <c:v>1234.8358216666657</c:v>
                </c:pt>
                <c:pt idx="1371">
                  <c:v>1461.5301454166668</c:v>
                </c:pt>
                <c:pt idx="1372">
                  <c:v>1558.6968120833326</c:v>
                </c:pt>
                <c:pt idx="1373">
                  <c:v>1461.5440343055557</c:v>
                </c:pt>
                <c:pt idx="1374">
                  <c:v>1170.0948596527808</c:v>
                </c:pt>
                <c:pt idx="1375">
                  <c:v>878.54834208333432</c:v>
                </c:pt>
                <c:pt idx="1376">
                  <c:v>651.51092284722233</c:v>
                </c:pt>
                <c:pt idx="1377">
                  <c:v>488.90836694444442</c:v>
                </c:pt>
                <c:pt idx="1378">
                  <c:v>358.72211562499814</c:v>
                </c:pt>
                <c:pt idx="1379">
                  <c:v>228.78586430555188</c:v>
                </c:pt>
                <c:pt idx="1380">
                  <c:v>66.488501875000921</c:v>
                </c:pt>
                <c:pt idx="1381">
                  <c:v>-160.11441611111113</c:v>
                </c:pt>
                <c:pt idx="1382">
                  <c:v>-482.92506395833334</c:v>
                </c:pt>
                <c:pt idx="1383">
                  <c:v>-902.61447645833232</c:v>
                </c:pt>
                <c:pt idx="1384">
                  <c:v>-1258.1554189583351</c:v>
                </c:pt>
                <c:pt idx="1385">
                  <c:v>-1484.7798758333315</c:v>
                </c:pt>
                <c:pt idx="1386">
                  <c:v>-1484.9278027083315</c:v>
                </c:pt>
                <c:pt idx="1387">
                  <c:v>-1290.5803994444445</c:v>
                </c:pt>
                <c:pt idx="1388">
                  <c:v>-998.85781513888935</c:v>
                </c:pt>
                <c:pt idx="1389">
                  <c:v>-642.29237673611124</c:v>
                </c:pt>
                <c:pt idx="1390">
                  <c:v>-285.86564618055507</c:v>
                </c:pt>
                <c:pt idx="1391">
                  <c:v>70.255468472220855</c:v>
                </c:pt>
                <c:pt idx="1392">
                  <c:v>458.52450999999957</c:v>
                </c:pt>
                <c:pt idx="1393">
                  <c:v>911.44147840277913</c:v>
                </c:pt>
                <c:pt idx="1394">
                  <c:v>1364.3443768749985</c:v>
                </c:pt>
                <c:pt idx="1395">
                  <c:v>1687.844376875001</c:v>
                </c:pt>
                <c:pt idx="1396">
                  <c:v>1946.6313736805555</c:v>
                </c:pt>
                <c:pt idx="1397">
                  <c:v>2108.2840307638885</c:v>
                </c:pt>
                <c:pt idx="1398">
                  <c:v>2205.2144052777817</c:v>
                </c:pt>
                <c:pt idx="1399">
                  <c:v>2237.4039988194418</c:v>
                </c:pt>
                <c:pt idx="1400">
                  <c:v>2107.7601986805557</c:v>
                </c:pt>
                <c:pt idx="1401">
                  <c:v>1816.3200620138916</c:v>
                </c:pt>
                <c:pt idx="1402">
                  <c:v>1330.6623126388868</c:v>
                </c:pt>
                <c:pt idx="1403">
                  <c:v>844.80538861110927</c:v>
                </c:pt>
                <c:pt idx="1404">
                  <c:v>520.44822319444256</c:v>
                </c:pt>
                <c:pt idx="1405">
                  <c:v>325.52586076388894</c:v>
                </c:pt>
                <c:pt idx="1406">
                  <c:v>292.90905388889075</c:v>
                </c:pt>
                <c:pt idx="1407">
                  <c:v>325.57499638888891</c:v>
                </c:pt>
                <c:pt idx="1408">
                  <c:v>390.78781854166755</c:v>
                </c:pt>
                <c:pt idx="1409">
                  <c:v>455.67215826389065</c:v>
                </c:pt>
                <c:pt idx="1410">
                  <c:v>487.98238368055553</c:v>
                </c:pt>
                <c:pt idx="1411">
                  <c:v>487.90365986111107</c:v>
                </c:pt>
                <c:pt idx="1412">
                  <c:v>487.83415506944442</c:v>
                </c:pt>
                <c:pt idx="1413">
                  <c:v>552.57481534721853</c:v>
                </c:pt>
                <c:pt idx="1414">
                  <c:v>649.91742805555566</c:v>
                </c:pt>
                <c:pt idx="1415">
                  <c:v>747.51956152778143</c:v>
                </c:pt>
                <c:pt idx="1416">
                  <c:v>877.55255229166755</c:v>
                </c:pt>
                <c:pt idx="1417">
                  <c:v>1007.4375558333314</c:v>
                </c:pt>
                <c:pt idx="1418">
                  <c:v>1039.966057777774</c:v>
                </c:pt>
                <c:pt idx="1419">
                  <c:v>1039.8091532638896</c:v>
                </c:pt>
                <c:pt idx="1420">
                  <c:v>1039.4250549305564</c:v>
                </c:pt>
                <c:pt idx="1421">
                  <c:v>1071.2397088194434</c:v>
                </c:pt>
                <c:pt idx="1422">
                  <c:v>1103.0540006250019</c:v>
                </c:pt>
                <c:pt idx="1423">
                  <c:v>1102.9978415972239</c:v>
                </c:pt>
                <c:pt idx="1424">
                  <c:v>1135.7244922916668</c:v>
                </c:pt>
                <c:pt idx="1425">
                  <c:v>1103.766219305553</c:v>
                </c:pt>
                <c:pt idx="1426">
                  <c:v>1007.243413124998</c:v>
                </c:pt>
                <c:pt idx="1427">
                  <c:v>942.90146423611304</c:v>
                </c:pt>
                <c:pt idx="1428">
                  <c:v>878.04544541666758</c:v>
                </c:pt>
                <c:pt idx="1429">
                  <c:v>812.98540104166659</c:v>
                </c:pt>
                <c:pt idx="1430">
                  <c:v>747.86028034722131</c:v>
                </c:pt>
                <c:pt idx="1431">
                  <c:v>617.84602937499722</c:v>
                </c:pt>
                <c:pt idx="1432">
                  <c:v>455.22958458333511</c:v>
                </c:pt>
                <c:pt idx="1433">
                  <c:v>325.04333326388894</c:v>
                </c:pt>
                <c:pt idx="1434">
                  <c:v>162.73208194444445</c:v>
                </c:pt>
                <c:pt idx="1435">
                  <c:v>0.95321791666666733</c:v>
                </c:pt>
                <c:pt idx="1436">
                  <c:v>-127.79708381944627</c:v>
                </c:pt>
                <c:pt idx="1437">
                  <c:v>-192.06085201388703</c:v>
                </c:pt>
                <c:pt idx="1438">
                  <c:v>-256.61149631944352</c:v>
                </c:pt>
                <c:pt idx="1439">
                  <c:v>-289.06964861111288</c:v>
                </c:pt>
                <c:pt idx="1440">
                  <c:v>-321.64370256944443</c:v>
                </c:pt>
                <c:pt idx="1441">
                  <c:v>-419.05588041666579</c:v>
                </c:pt>
                <c:pt idx="1442">
                  <c:v>-484.02846472222217</c:v>
                </c:pt>
                <c:pt idx="1443">
                  <c:v>-548.66298548611201</c:v>
                </c:pt>
                <c:pt idx="1444">
                  <c:v>-613.19082361111293</c:v>
                </c:pt>
                <c:pt idx="1445">
                  <c:v>-645.45465215277784</c:v>
                </c:pt>
                <c:pt idx="1446">
                  <c:v>-613.19998229166379</c:v>
                </c:pt>
                <c:pt idx="1447">
                  <c:v>-516.60288076388701</c:v>
                </c:pt>
                <c:pt idx="1448">
                  <c:v>-420.41364930555466</c:v>
                </c:pt>
                <c:pt idx="1449">
                  <c:v>-324.13689743055562</c:v>
                </c:pt>
                <c:pt idx="1450">
                  <c:v>-259.67037097222584</c:v>
                </c:pt>
                <c:pt idx="1451">
                  <c:v>-194.69420305555369</c:v>
                </c:pt>
                <c:pt idx="1452">
                  <c:v>-129.61111111110836</c:v>
                </c:pt>
                <c:pt idx="1453">
                  <c:v>-194.16666666666944</c:v>
                </c:pt>
                <c:pt idx="1454">
                  <c:v>-258.88888888888795</c:v>
                </c:pt>
                <c:pt idx="1455">
                  <c:v>-355.97222222222035</c:v>
                </c:pt>
                <c:pt idx="1456">
                  <c:v>-485.41666666666663</c:v>
                </c:pt>
                <c:pt idx="1457">
                  <c:v>-550.13888888888982</c:v>
                </c:pt>
                <c:pt idx="1458">
                  <c:v>-614.8611111111129</c:v>
                </c:pt>
                <c:pt idx="1459">
                  <c:v>-647.22222222222229</c:v>
                </c:pt>
                <c:pt idx="1460">
                  <c:v>-582.49999999999909</c:v>
                </c:pt>
                <c:pt idx="1461">
                  <c:v>-453.05555555555736</c:v>
                </c:pt>
                <c:pt idx="1462">
                  <c:v>-355.97222222222496</c:v>
                </c:pt>
                <c:pt idx="1463">
                  <c:v>-226.52777777777411</c:v>
                </c:pt>
                <c:pt idx="1464">
                  <c:v>-129.4444444444417</c:v>
                </c:pt>
                <c:pt idx="1465">
                  <c:v>-64.722222222223138</c:v>
                </c:pt>
                <c:pt idx="1466">
                  <c:v>0</c:v>
                </c:pt>
                <c:pt idx="1467">
                  <c:v>64.722222222223138</c:v>
                </c:pt>
                <c:pt idx="1468">
                  <c:v>97.083333333332405</c:v>
                </c:pt>
                <c:pt idx="1469">
                  <c:v>129.4444444444417</c:v>
                </c:pt>
                <c:pt idx="1470">
                  <c:v>226.52777777777868</c:v>
                </c:pt>
                <c:pt idx="1471">
                  <c:v>323.61111111111114</c:v>
                </c:pt>
                <c:pt idx="1472">
                  <c:v>420.69444444444355</c:v>
                </c:pt>
                <c:pt idx="1473">
                  <c:v>517.77777777778056</c:v>
                </c:pt>
                <c:pt idx="1474">
                  <c:v>647.22222222222229</c:v>
                </c:pt>
                <c:pt idx="1475">
                  <c:v>744.30555555555463</c:v>
                </c:pt>
                <c:pt idx="1476">
                  <c:v>809.02777777777771</c:v>
                </c:pt>
                <c:pt idx="1477">
                  <c:v>776.6666666666639</c:v>
                </c:pt>
                <c:pt idx="1478">
                  <c:v>679.88888888888698</c:v>
                </c:pt>
                <c:pt idx="1479">
                  <c:v>583.31525736111473</c:v>
                </c:pt>
                <c:pt idx="1480">
                  <c:v>454.03329250000183</c:v>
                </c:pt>
                <c:pt idx="1481">
                  <c:v>259.95960062499904</c:v>
                </c:pt>
                <c:pt idx="1482">
                  <c:v>33.496959513887049</c:v>
                </c:pt>
                <c:pt idx="1483">
                  <c:v>-160.60463083333335</c:v>
                </c:pt>
                <c:pt idx="1484">
                  <c:v>-451.77105611110829</c:v>
                </c:pt>
                <c:pt idx="1485">
                  <c:v>-775.25231631944632</c:v>
                </c:pt>
                <c:pt idx="1486">
                  <c:v>-1033.914071736112</c:v>
                </c:pt>
                <c:pt idx="1487">
                  <c:v>-1195.4275985416677</c:v>
                </c:pt>
                <c:pt idx="1488">
                  <c:v>-1195.0752840277787</c:v>
                </c:pt>
                <c:pt idx="1489">
                  <c:v>-1000.5099059722204</c:v>
                </c:pt>
                <c:pt idx="1490">
                  <c:v>-708.84257548611197</c:v>
                </c:pt>
                <c:pt idx="1491">
                  <c:v>-384.82796243055645</c:v>
                </c:pt>
                <c:pt idx="1492">
                  <c:v>-125.58645729166393</c:v>
                </c:pt>
                <c:pt idx="1493">
                  <c:v>-28.224622013887043</c:v>
                </c:pt>
                <c:pt idx="1494">
                  <c:v>-27.978567708336094</c:v>
                </c:pt>
                <c:pt idx="1495">
                  <c:v>-124.87146263889073</c:v>
                </c:pt>
                <c:pt idx="1496">
                  <c:v>-221.80147506944076</c:v>
                </c:pt>
                <c:pt idx="1497">
                  <c:v>-286.3982145138861</c:v>
                </c:pt>
                <c:pt idx="1498">
                  <c:v>-286.3237381250018</c:v>
                </c:pt>
                <c:pt idx="1499">
                  <c:v>-189.20304590278056</c:v>
                </c:pt>
                <c:pt idx="1500">
                  <c:v>-27.397248958331488</c:v>
                </c:pt>
                <c:pt idx="1501">
                  <c:v>199.14920826389167</c:v>
                </c:pt>
                <c:pt idx="1502">
                  <c:v>393.36233215277406</c:v>
                </c:pt>
                <c:pt idx="1503">
                  <c:v>555.20967506944066</c:v>
                </c:pt>
                <c:pt idx="1504">
                  <c:v>684.71907513889164</c:v>
                </c:pt>
                <c:pt idx="1505">
                  <c:v>781.83030694444631</c:v>
                </c:pt>
                <c:pt idx="1506">
                  <c:v>878.94614826388988</c:v>
                </c:pt>
                <c:pt idx="1507">
                  <c:v>911.36754513888798</c:v>
                </c:pt>
                <c:pt idx="1508">
                  <c:v>911.45099916666572</c:v>
                </c:pt>
                <c:pt idx="1509">
                  <c:v>846.83539923611386</c:v>
                </c:pt>
                <c:pt idx="1510">
                  <c:v>749.91891361111016</c:v>
                </c:pt>
                <c:pt idx="1511">
                  <c:v>685.42843437499812</c:v>
                </c:pt>
                <c:pt idx="1512">
                  <c:v>588.61396152777695</c:v>
                </c:pt>
                <c:pt idx="1513">
                  <c:v>524.18382840277593</c:v>
                </c:pt>
                <c:pt idx="1514">
                  <c:v>524.44820006944724</c:v>
                </c:pt>
                <c:pt idx="1515">
                  <c:v>524.62923840278052</c:v>
                </c:pt>
                <c:pt idx="1516">
                  <c:v>524.69910527777586</c:v>
                </c:pt>
                <c:pt idx="1517">
                  <c:v>524.71329590277594</c:v>
                </c:pt>
                <c:pt idx="1518">
                  <c:v>524.72742618055372</c:v>
                </c:pt>
                <c:pt idx="1519">
                  <c:v>492.37110562499993</c:v>
                </c:pt>
                <c:pt idx="1520">
                  <c:v>492.38050569444442</c:v>
                </c:pt>
                <c:pt idx="1521">
                  <c:v>492.36206763888885</c:v>
                </c:pt>
                <c:pt idx="1522">
                  <c:v>427.59823909722587</c:v>
                </c:pt>
                <c:pt idx="1523">
                  <c:v>395.13062638888977</c:v>
                </c:pt>
                <c:pt idx="1524">
                  <c:v>330.23239777777781</c:v>
                </c:pt>
                <c:pt idx="1525">
                  <c:v>265.22754687499901</c:v>
                </c:pt>
                <c:pt idx="1526">
                  <c:v>232.55590861110744</c:v>
                </c:pt>
                <c:pt idx="1527">
                  <c:v>199.89342902778057</c:v>
                </c:pt>
                <c:pt idx="1528">
                  <c:v>167.30961291666668</c:v>
                </c:pt>
                <c:pt idx="1529">
                  <c:v>102.46657777777685</c:v>
                </c:pt>
                <c:pt idx="1530">
                  <c:v>70.063437916667581</c:v>
                </c:pt>
                <c:pt idx="1531">
                  <c:v>70.095583819445366</c:v>
                </c:pt>
                <c:pt idx="1532">
                  <c:v>37.822294861113875</c:v>
                </c:pt>
                <c:pt idx="1533">
                  <c:v>5.5954027777777782</c:v>
                </c:pt>
                <c:pt idx="1534">
                  <c:v>-26.561924166669428</c:v>
                </c:pt>
                <c:pt idx="1535">
                  <c:v>-90.996908194448125</c:v>
                </c:pt>
                <c:pt idx="1536">
                  <c:v>-155.35765722222223</c:v>
                </c:pt>
                <c:pt idx="1537">
                  <c:v>-187.35717444444259</c:v>
                </c:pt>
                <c:pt idx="1538">
                  <c:v>-186.98624083333146</c:v>
                </c:pt>
                <c:pt idx="1539">
                  <c:v>-121.89763416666851</c:v>
                </c:pt>
                <c:pt idx="1540">
                  <c:v>-24.466414791669422</c:v>
                </c:pt>
                <c:pt idx="1541">
                  <c:v>72.955585555556468</c:v>
                </c:pt>
                <c:pt idx="1542">
                  <c:v>202.65997319444722</c:v>
                </c:pt>
                <c:pt idx="1543">
                  <c:v>267.5448560416657</c:v>
                </c:pt>
                <c:pt idx="1544">
                  <c:v>267.56850708333241</c:v>
                </c:pt>
                <c:pt idx="1545">
                  <c:v>267.50864375000361</c:v>
                </c:pt>
                <c:pt idx="1546">
                  <c:v>202.74032638888704</c:v>
                </c:pt>
                <c:pt idx="1547">
                  <c:v>137.99044708333059</c:v>
                </c:pt>
                <c:pt idx="1548">
                  <c:v>105.65256458333701</c:v>
                </c:pt>
                <c:pt idx="1549">
                  <c:v>73.351739236112024</c:v>
                </c:pt>
                <c:pt idx="1550">
                  <c:v>73.425913888885205</c:v>
                </c:pt>
                <c:pt idx="1551">
                  <c:v>73.518647291662973</c:v>
                </c:pt>
                <c:pt idx="1552">
                  <c:v>73.597491805561077</c:v>
                </c:pt>
                <c:pt idx="1553">
                  <c:v>73.671726805561079</c:v>
                </c:pt>
                <c:pt idx="1554">
                  <c:v>73.736682430551866</c:v>
                </c:pt>
                <c:pt idx="1555">
                  <c:v>73.838695208329653</c:v>
                </c:pt>
                <c:pt idx="1556">
                  <c:v>41.602765138887051</c:v>
                </c:pt>
                <c:pt idx="1557">
                  <c:v>-22.975717291664822</c:v>
                </c:pt>
                <c:pt idx="1558">
                  <c:v>-87.531031458327817</c:v>
                </c:pt>
                <c:pt idx="1559">
                  <c:v>-119.69739638889072</c:v>
                </c:pt>
                <c:pt idx="1560">
                  <c:v>-119.53503750000182</c:v>
                </c:pt>
                <c:pt idx="1561">
                  <c:v>-151.74767861111113</c:v>
                </c:pt>
                <c:pt idx="1562">
                  <c:v>-151.59920861111112</c:v>
                </c:pt>
                <c:pt idx="1563">
                  <c:v>-119.07573861110836</c:v>
                </c:pt>
                <c:pt idx="1564">
                  <c:v>-118.90410034722404</c:v>
                </c:pt>
                <c:pt idx="1565">
                  <c:v>-86.385239861110179</c:v>
                </c:pt>
                <c:pt idx="1566">
                  <c:v>-53.852490486112018</c:v>
                </c:pt>
                <c:pt idx="1567">
                  <c:v>-53.699350625000925</c:v>
                </c:pt>
                <c:pt idx="1568">
                  <c:v>11.129674930555558</c:v>
                </c:pt>
                <c:pt idx="1569">
                  <c:v>75.963310000000916</c:v>
                </c:pt>
                <c:pt idx="1570">
                  <c:v>108.4265545833324</c:v>
                </c:pt>
                <c:pt idx="1571">
                  <c:v>173.24163090277781</c:v>
                </c:pt>
                <c:pt idx="1572">
                  <c:v>205.68631673611389</c:v>
                </c:pt>
                <c:pt idx="1573">
                  <c:v>238.09394541666299</c:v>
                </c:pt>
                <c:pt idx="1574">
                  <c:v>270.45984708333242</c:v>
                </c:pt>
                <c:pt idx="1575">
                  <c:v>302.82107888889072</c:v>
                </c:pt>
                <c:pt idx="1576">
                  <c:v>335.14986305555561</c:v>
                </c:pt>
                <c:pt idx="1577">
                  <c:v>367.45080909722037</c:v>
                </c:pt>
                <c:pt idx="1578">
                  <c:v>367.38597416666482</c:v>
                </c:pt>
                <c:pt idx="1579">
                  <c:v>302.6081360416685</c:v>
                </c:pt>
                <c:pt idx="1580">
                  <c:v>205.4691868055537</c:v>
                </c:pt>
                <c:pt idx="1581">
                  <c:v>108.32556770833702</c:v>
                </c:pt>
                <c:pt idx="1582">
                  <c:v>11.191227986111112</c:v>
                </c:pt>
                <c:pt idx="1583">
                  <c:v>-183.07278159722955</c:v>
                </c:pt>
                <c:pt idx="1584">
                  <c:v>-442.0544038888815</c:v>
                </c:pt>
                <c:pt idx="1585">
                  <c:v>-733.40641666666113</c:v>
                </c:pt>
                <c:pt idx="1586">
                  <c:v>-1057.1288199305593</c:v>
                </c:pt>
                <c:pt idx="1587">
                  <c:v>-1380.8466136805594</c:v>
                </c:pt>
                <c:pt idx="1588">
                  <c:v>-1575.0921852083352</c:v>
                </c:pt>
                <c:pt idx="1589">
                  <c:v>-1639.8562551388868</c:v>
                </c:pt>
                <c:pt idx="1590">
                  <c:v>-1639.8795440972203</c:v>
                </c:pt>
                <c:pt idx="1591">
                  <c:v>-1575.1713314583353</c:v>
                </c:pt>
                <c:pt idx="1592">
                  <c:v>-1510.4584489583342</c:v>
                </c:pt>
                <c:pt idx="1593">
                  <c:v>-1478.1066775694426</c:v>
                </c:pt>
                <c:pt idx="1594">
                  <c:v>-1510.4585696527788</c:v>
                </c:pt>
                <c:pt idx="1595">
                  <c:v>-1510.5049061805564</c:v>
                </c:pt>
                <c:pt idx="1596">
                  <c:v>-1478.2086903472205</c:v>
                </c:pt>
                <c:pt idx="1597">
                  <c:v>-1413.5652522916639</c:v>
                </c:pt>
                <c:pt idx="1598">
                  <c:v>-1251.8802079166683</c:v>
                </c:pt>
                <c:pt idx="1599">
                  <c:v>-1025.4544429166674</c:v>
                </c:pt>
                <c:pt idx="1600">
                  <c:v>-863.76017951388519</c:v>
                </c:pt>
                <c:pt idx="1601">
                  <c:v>-766.78352881944625</c:v>
                </c:pt>
                <c:pt idx="1602">
                  <c:v>-669.76521145833613</c:v>
                </c:pt>
                <c:pt idx="1603">
                  <c:v>-637.4227797916667</c:v>
                </c:pt>
                <c:pt idx="1604">
                  <c:v>-637.4367893750001</c:v>
                </c:pt>
                <c:pt idx="1605">
                  <c:v>-572.70540847222128</c:v>
                </c:pt>
                <c:pt idx="1606">
                  <c:v>-507.96007833333141</c:v>
                </c:pt>
                <c:pt idx="1607">
                  <c:v>-443.22863708333512</c:v>
                </c:pt>
                <c:pt idx="1608">
                  <c:v>-346.11752597222494</c:v>
                </c:pt>
                <c:pt idx="1609">
                  <c:v>-313.72863708333335</c:v>
                </c:pt>
                <c:pt idx="1610">
                  <c:v>-313.69618944444443</c:v>
                </c:pt>
                <c:pt idx="1611">
                  <c:v>-313.67302118055562</c:v>
                </c:pt>
                <c:pt idx="1612">
                  <c:v>-313.60351638888892</c:v>
                </c:pt>
                <c:pt idx="1613">
                  <c:v>-313.52473222222221</c:v>
                </c:pt>
                <c:pt idx="1614">
                  <c:v>-313.42738930555561</c:v>
                </c:pt>
                <c:pt idx="1615">
                  <c:v>-345.68187812499809</c:v>
                </c:pt>
                <c:pt idx="1616">
                  <c:v>-345.54280819444256</c:v>
                </c:pt>
                <c:pt idx="1617">
                  <c:v>-345.39906840277587</c:v>
                </c:pt>
                <c:pt idx="1618">
                  <c:v>-377.62104923611201</c:v>
                </c:pt>
                <c:pt idx="1619">
                  <c:v>-377.51430625000091</c:v>
                </c:pt>
                <c:pt idx="1620">
                  <c:v>-377.45389979166754</c:v>
                </c:pt>
                <c:pt idx="1621">
                  <c:v>-377.40277270833423</c:v>
                </c:pt>
                <c:pt idx="1622">
                  <c:v>-409.7452043749991</c:v>
                </c:pt>
                <c:pt idx="1623">
                  <c:v>-506.85619479166479</c:v>
                </c:pt>
                <c:pt idx="1624">
                  <c:v>-701.10152493055648</c:v>
                </c:pt>
                <c:pt idx="1625">
                  <c:v>-960.08302652777775</c:v>
                </c:pt>
                <c:pt idx="1626">
                  <c:v>-1283.8562551388889</c:v>
                </c:pt>
                <c:pt idx="1627">
                  <c:v>-1640.0601600000025</c:v>
                </c:pt>
                <c:pt idx="1628">
                  <c:v>-1931.5511823611109</c:v>
                </c:pt>
                <c:pt idx="1629">
                  <c:v>-2061.2320999999974</c:v>
                </c:pt>
                <c:pt idx="1630">
                  <c:v>-2061.4084081249971</c:v>
                </c:pt>
                <c:pt idx="1631">
                  <c:v>-1996.7698813194454</c:v>
                </c:pt>
                <c:pt idx="1632">
                  <c:v>-1834.95995763889</c:v>
                </c:pt>
                <c:pt idx="1633">
                  <c:v>-1640.7379164583338</c:v>
                </c:pt>
                <c:pt idx="1634">
                  <c:v>-1543.5713101388883</c:v>
                </c:pt>
                <c:pt idx="1635">
                  <c:v>-1575.9000339583329</c:v>
                </c:pt>
                <c:pt idx="1636">
                  <c:v>-1737.7055895138908</c:v>
                </c:pt>
                <c:pt idx="1637">
                  <c:v>-1996.6454244444456</c:v>
                </c:pt>
                <c:pt idx="1638">
                  <c:v>-2223.2427070138883</c:v>
                </c:pt>
                <c:pt idx="1639">
                  <c:v>-2288.0298245138893</c:v>
                </c:pt>
                <c:pt idx="1640">
                  <c:v>-2158.6317769444431</c:v>
                </c:pt>
                <c:pt idx="1641">
                  <c:v>-1899.7383388888882</c:v>
                </c:pt>
                <c:pt idx="1642">
                  <c:v>-1576.0763420833339</c:v>
                </c:pt>
                <c:pt idx="1643">
                  <c:v>-1349.4420627083332</c:v>
                </c:pt>
                <c:pt idx="1644">
                  <c:v>-1252.2289991666671</c:v>
                </c:pt>
                <c:pt idx="1645">
                  <c:v>-1219.7334879861114</c:v>
                </c:pt>
                <c:pt idx="1646">
                  <c:v>-1251.9462497916661</c:v>
                </c:pt>
                <c:pt idx="1647">
                  <c:v>-1381.2469544444448</c:v>
                </c:pt>
                <c:pt idx="1648">
                  <c:v>-1607.6124336805553</c:v>
                </c:pt>
                <c:pt idx="1649">
                  <c:v>-1898.7186335416661</c:v>
                </c:pt>
                <c:pt idx="1650">
                  <c:v>-2189.8387222916672</c:v>
                </c:pt>
                <c:pt idx="1651">
                  <c:v>-2286.819922152778</c:v>
                </c:pt>
                <c:pt idx="1652">
                  <c:v>-2804.5280140972222</c:v>
                </c:pt>
                <c:pt idx="1653">
                  <c:v>-1671.8148298611111</c:v>
                </c:pt>
                <c:pt idx="1654">
                  <c:v>11.014075000000002</c:v>
                </c:pt>
                <c:pt idx="1655">
                  <c:v>11.060532222222223</c:v>
                </c:pt>
                <c:pt idx="1656">
                  <c:v>11.134767222222225</c:v>
                </c:pt>
                <c:pt idx="1657">
                  <c:v>11.209002222222226</c:v>
                </c:pt>
                <c:pt idx="1658">
                  <c:v>11.283237222222224</c:v>
                </c:pt>
                <c:pt idx="1659">
                  <c:v>11.357472222222224</c:v>
                </c:pt>
                <c:pt idx="1660">
                  <c:v>11.431707222222224</c:v>
                </c:pt>
                <c:pt idx="1661">
                  <c:v>11.492053333333336</c:v>
                </c:pt>
                <c:pt idx="1662">
                  <c:v>11.557008958333336</c:v>
                </c:pt>
                <c:pt idx="1663">
                  <c:v>11.631243958333336</c:v>
                </c:pt>
                <c:pt idx="1664">
                  <c:v>11.668421805555559</c:v>
                </c:pt>
                <c:pt idx="1665">
                  <c:v>11.710209166666671</c:v>
                </c:pt>
                <c:pt idx="1666">
                  <c:v>11.738107638888891</c:v>
                </c:pt>
                <c:pt idx="1667">
                  <c:v>11.747447361111114</c:v>
                </c:pt>
                <c:pt idx="1668">
                  <c:v>11.770675972222223</c:v>
                </c:pt>
                <c:pt idx="1669">
                  <c:v>11.784625208333336</c:v>
                </c:pt>
                <c:pt idx="1670">
                  <c:v>11.798574444444448</c:v>
                </c:pt>
                <c:pt idx="1671">
                  <c:v>11.789355416666668</c:v>
                </c:pt>
                <c:pt idx="1672">
                  <c:v>11.784745902777781</c:v>
                </c:pt>
                <c:pt idx="1673">
                  <c:v>11.794025277777781</c:v>
                </c:pt>
                <c:pt idx="1674">
                  <c:v>11.789415763888892</c:v>
                </c:pt>
                <c:pt idx="1675">
                  <c:v>11.775526875000002</c:v>
                </c:pt>
                <c:pt idx="1676">
                  <c:v>11.761637986111113</c:v>
                </c:pt>
                <c:pt idx="1677">
                  <c:v>11.724580833333334</c:v>
                </c:pt>
                <c:pt idx="1678">
                  <c:v>11.678244305555557</c:v>
                </c:pt>
                <c:pt idx="1679">
                  <c:v>11.636517291666669</c:v>
                </c:pt>
                <c:pt idx="1680">
                  <c:v>11.60867916666667</c:v>
                </c:pt>
                <c:pt idx="1681">
                  <c:v>11.608618819444445</c:v>
                </c:pt>
                <c:pt idx="1682">
                  <c:v>11.641006111111112</c:v>
                </c:pt>
                <c:pt idx="1683">
                  <c:v>11.68267277777778</c:v>
                </c:pt>
                <c:pt idx="1684">
                  <c:v>11.756787083333336</c:v>
                </c:pt>
                <c:pt idx="1685">
                  <c:v>11.821682361111113</c:v>
                </c:pt>
                <c:pt idx="1686">
                  <c:v>11.858799861111113</c:v>
                </c:pt>
                <c:pt idx="1687">
                  <c:v>11.895917361111115</c:v>
                </c:pt>
                <c:pt idx="1688">
                  <c:v>11.905257083333336</c:v>
                </c:pt>
                <c:pt idx="1689">
                  <c:v>11.896038055555556</c:v>
                </c:pt>
                <c:pt idx="1690">
                  <c:v>11.90070791666667</c:v>
                </c:pt>
                <c:pt idx="1691">
                  <c:v>11.896098402777781</c:v>
                </c:pt>
                <c:pt idx="1692">
                  <c:v>11.90537777777778</c:v>
                </c:pt>
                <c:pt idx="1693">
                  <c:v>11.914657152777778</c:v>
                </c:pt>
                <c:pt idx="1694">
                  <c:v>11.923936527777782</c:v>
                </c:pt>
                <c:pt idx="1695">
                  <c:v>11.933215902777784</c:v>
                </c:pt>
                <c:pt idx="1696">
                  <c:v>11.942495277777779</c:v>
                </c:pt>
                <c:pt idx="1697">
                  <c:v>11.951774652777779</c:v>
                </c:pt>
                <c:pt idx="1698">
                  <c:v>11.94716513888889</c:v>
                </c:pt>
                <c:pt idx="1699">
                  <c:v>11.919387361111115</c:v>
                </c:pt>
                <c:pt idx="1700">
                  <c:v>11.882330208333338</c:v>
                </c:pt>
                <c:pt idx="1701">
                  <c:v>11.849882569444446</c:v>
                </c:pt>
                <c:pt idx="1702">
                  <c:v>11.831323819444444</c:v>
                </c:pt>
                <c:pt idx="1703">
                  <c:v>11.798876180555558</c:v>
                </c:pt>
                <c:pt idx="1704">
                  <c:v>11.771038055555557</c:v>
                </c:pt>
                <c:pt idx="1705">
                  <c:v>11.76636819444445</c:v>
                </c:pt>
                <c:pt idx="1706">
                  <c:v>11.747809444444446</c:v>
                </c:pt>
                <c:pt idx="1707">
                  <c:v>11.743139583333337</c:v>
                </c:pt>
                <c:pt idx="1708">
                  <c:v>11.747749097222224</c:v>
                </c:pt>
                <c:pt idx="1709">
                  <c:v>11.738469722222224</c:v>
                </c:pt>
                <c:pt idx="1710">
                  <c:v>11.756968125000002</c:v>
                </c:pt>
                <c:pt idx="1711">
                  <c:v>11.794025277777781</c:v>
                </c:pt>
                <c:pt idx="1712">
                  <c:v>11.817193541666668</c:v>
                </c:pt>
                <c:pt idx="1713">
                  <c:v>11.863530069444446</c:v>
                </c:pt>
                <c:pt idx="1714">
                  <c:v>11.905257083333337</c:v>
                </c:pt>
                <c:pt idx="1715">
                  <c:v>11.946984097222224</c:v>
                </c:pt>
                <c:pt idx="1716">
                  <c:v>11.997990486111112</c:v>
                </c:pt>
                <c:pt idx="1717">
                  <c:v>12.048996875000002</c:v>
                </c:pt>
                <c:pt idx="1718">
                  <c:v>12.109282638888892</c:v>
                </c:pt>
                <c:pt idx="1719">
                  <c:v>12.169568402777779</c:v>
                </c:pt>
                <c:pt idx="1720">
                  <c:v>12.225244652777778</c:v>
                </c:pt>
                <c:pt idx="1721">
                  <c:v>12.243863750000003</c:v>
                </c:pt>
                <c:pt idx="1722">
                  <c:v>12.239314583333334</c:v>
                </c:pt>
                <c:pt idx="1723">
                  <c:v>12.21620666666667</c:v>
                </c:pt>
                <c:pt idx="1724">
                  <c:v>12.183819375000002</c:v>
                </c:pt>
                <c:pt idx="1725">
                  <c:v>12.091206666666666</c:v>
                </c:pt>
                <c:pt idx="1726">
                  <c:v>11.93369868055556</c:v>
                </c:pt>
                <c:pt idx="1727">
                  <c:v>11.72518430555556</c:v>
                </c:pt>
                <c:pt idx="1728">
                  <c:v>11.456384166666666</c:v>
                </c:pt>
                <c:pt idx="1729">
                  <c:v>11.141187152777778</c:v>
                </c:pt>
                <c:pt idx="1730">
                  <c:v>10.835148819444445</c:v>
                </c:pt>
                <c:pt idx="1731">
                  <c:v>10.57538666666667</c:v>
                </c:pt>
                <c:pt idx="1732">
                  <c:v>10.33412291666667</c:v>
                </c:pt>
                <c:pt idx="1733">
                  <c:v>10.129916319444444</c:v>
                </c:pt>
                <c:pt idx="1734">
                  <c:v>9.934989097222223</c:v>
                </c:pt>
                <c:pt idx="1735">
                  <c:v>9.735452361111113</c:v>
                </c:pt>
                <c:pt idx="1736">
                  <c:v>9.5081378472222227</c:v>
                </c:pt>
                <c:pt idx="1737">
                  <c:v>9.2854328472222214</c:v>
                </c:pt>
                <c:pt idx="1738">
                  <c:v>9.0858961111111149</c:v>
                </c:pt>
                <c:pt idx="1739">
                  <c:v>8.9002482638888907</c:v>
                </c:pt>
                <c:pt idx="1740">
                  <c:v>8.7748258333333347</c:v>
                </c:pt>
                <c:pt idx="1741">
                  <c:v>8.705019305555556</c:v>
                </c:pt>
                <c:pt idx="1742">
                  <c:v>8.6445525000000032</c:v>
                </c:pt>
                <c:pt idx="1743">
                  <c:v>8.5655872916666684</c:v>
                </c:pt>
                <c:pt idx="1744">
                  <c:v>8.5051808333333341</c:v>
                </c:pt>
                <c:pt idx="1745">
                  <c:v>8.4262759722222231</c:v>
                </c:pt>
                <c:pt idx="1746">
                  <c:v>8.3334822222222229</c:v>
                </c:pt>
                <c:pt idx="1747">
                  <c:v>8.2684662500000012</c:v>
                </c:pt>
                <c:pt idx="1748">
                  <c:v>8.22200902777778</c:v>
                </c:pt>
                <c:pt idx="1749">
                  <c:v>8.1755518055555569</c:v>
                </c:pt>
                <c:pt idx="1750">
                  <c:v>8.1615422222222218</c:v>
                </c:pt>
                <c:pt idx="1751">
                  <c:v>8.1290342361111119</c:v>
                </c:pt>
                <c:pt idx="1752">
                  <c:v>8.0826373611111109</c:v>
                </c:pt>
                <c:pt idx="1753">
                  <c:v>8.0362404861111116</c:v>
                </c:pt>
                <c:pt idx="1754">
                  <c:v>7.9898436111111124</c:v>
                </c:pt>
                <c:pt idx="1755">
                  <c:v>7.9434467361111114</c:v>
                </c:pt>
                <c:pt idx="1756">
                  <c:v>7.8970498611111122</c:v>
                </c:pt>
                <c:pt idx="1757">
                  <c:v>7.8367640972222237</c:v>
                </c:pt>
                <c:pt idx="1758">
                  <c:v>7.7810878472222251</c:v>
                </c:pt>
                <c:pt idx="1759">
                  <c:v>7.7346909722222241</c:v>
                </c:pt>
                <c:pt idx="1760">
                  <c:v>7.6651258333333354</c:v>
                </c:pt>
                <c:pt idx="1761">
                  <c:v>7.6094495833333333</c:v>
                </c:pt>
                <c:pt idx="1762">
                  <c:v>7.5537733333333348</c:v>
                </c:pt>
                <c:pt idx="1763">
                  <c:v>7.4980970833333336</c:v>
                </c:pt>
                <c:pt idx="1764">
                  <c:v>7.4285319444444466</c:v>
                </c:pt>
                <c:pt idx="1765">
                  <c:v>7.3219096527777792</c:v>
                </c:pt>
                <c:pt idx="1766">
                  <c:v>7.1550619444444461</c:v>
                </c:pt>
                <c:pt idx="1767">
                  <c:v>6.9233189583333345</c:v>
                </c:pt>
                <c:pt idx="1768">
                  <c:v>6.6266806944444463</c:v>
                </c:pt>
                <c:pt idx="1769">
                  <c:v>6.2604772916666667</c:v>
                </c:pt>
                <c:pt idx="1770">
                  <c:v>5.8756547916666682</c:v>
                </c:pt>
                <c:pt idx="1771">
                  <c:v>5.5231592361111135</c:v>
                </c:pt>
                <c:pt idx="1772">
                  <c:v>5.2262192361111142</c:v>
                </c:pt>
                <c:pt idx="1773">
                  <c:v>4.9570570138888899</c:v>
                </c:pt>
                <c:pt idx="1774">
                  <c:v>4.7481202083333338</c:v>
                </c:pt>
                <c:pt idx="1775">
                  <c:v>4.5809104166666668</c:v>
                </c:pt>
                <c:pt idx="1776">
                  <c:v>4.3998720833333342</c:v>
                </c:pt>
                <c:pt idx="1777">
                  <c:v>4.1632781944444455</c:v>
                </c:pt>
                <c:pt idx="1778">
                  <c:v>3.8618493750000003</c:v>
                </c:pt>
                <c:pt idx="1779">
                  <c:v>3.481636388888889</c:v>
                </c:pt>
                <c:pt idx="1780">
                  <c:v>3.0781947916666672</c:v>
                </c:pt>
                <c:pt idx="1781">
                  <c:v>2.716359513888889</c:v>
                </c:pt>
                <c:pt idx="1782">
                  <c:v>2.4471369444444457</c:v>
                </c:pt>
                <c:pt idx="1783">
                  <c:v>2.2613080555555567</c:v>
                </c:pt>
                <c:pt idx="1784">
                  <c:v>2.1496538194444446</c:v>
                </c:pt>
                <c:pt idx="1785">
                  <c:v>2.0427297916666669</c:v>
                </c:pt>
                <c:pt idx="1786">
                  <c:v>1.8988089583333334</c:v>
                </c:pt>
                <c:pt idx="1787">
                  <c:v>1.7363897222222222</c:v>
                </c:pt>
                <c:pt idx="1788">
                  <c:v>1.5461927083333338</c:v>
                </c:pt>
                <c:pt idx="1789">
                  <c:v>1.3050496527777782</c:v>
                </c:pt>
                <c:pt idx="1790">
                  <c:v>0.99440180555555591</c:v>
                </c:pt>
                <c:pt idx="1791">
                  <c:v>0.61885868055555604</c:v>
                </c:pt>
                <c:pt idx="1792">
                  <c:v>0.19691868055555573</c:v>
                </c:pt>
                <c:pt idx="1793">
                  <c:v>-0.17880548611111102</c:v>
                </c:pt>
                <c:pt idx="1794">
                  <c:v>-0.72580583333333315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23-4867-9BAE-4A2AEB4560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0084256"/>
        <c:axId val="410086176"/>
      </c:barChart>
      <c:catAx>
        <c:axId val="4100842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0086176"/>
        <c:crosses val="autoZero"/>
        <c:auto val="1"/>
        <c:lblAlgn val="ctr"/>
        <c:lblOffset val="100"/>
        <c:noMultiLvlLbl val="0"/>
      </c:catAx>
      <c:valAx>
        <c:axId val="410086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0084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Cumilative Tractive Energy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466.77163175925932</c:v>
                </c:pt>
                <c:pt idx="13">
                  <c:v>11718.959173447145</c:v>
                </c:pt>
                <c:pt idx="14">
                  <c:v>70605.31531803048</c:v>
                </c:pt>
                <c:pt idx="15">
                  <c:v>179617.68913235341</c:v>
                </c:pt>
                <c:pt idx="16">
                  <c:v>320311.30346269289</c:v>
                </c:pt>
                <c:pt idx="17">
                  <c:v>554510.58376853971</c:v>
                </c:pt>
                <c:pt idx="18">
                  <c:v>890521.49256878276</c:v>
                </c:pt>
                <c:pt idx="19">
                  <c:v>1168994.3810356038</c:v>
                </c:pt>
                <c:pt idx="20">
                  <c:v>1296126.1418139604</c:v>
                </c:pt>
                <c:pt idx="21">
                  <c:v>1363577.2589431328</c:v>
                </c:pt>
                <c:pt idx="22">
                  <c:v>1429149.809317041</c:v>
                </c:pt>
                <c:pt idx="23">
                  <c:v>1504877.0975125965</c:v>
                </c:pt>
                <c:pt idx="24">
                  <c:v>1660062.0664599577</c:v>
                </c:pt>
                <c:pt idx="25">
                  <c:v>1886563.8031628896</c:v>
                </c:pt>
                <c:pt idx="26">
                  <c:v>2167840.2496572528</c:v>
                </c:pt>
                <c:pt idx="27">
                  <c:v>2596000.6567438678</c:v>
                </c:pt>
                <c:pt idx="28">
                  <c:v>3100273.9377478492</c:v>
                </c:pt>
                <c:pt idx="29">
                  <c:v>3627726.5652903393</c:v>
                </c:pt>
                <c:pt idx="30">
                  <c:v>4059349.4785708366</c:v>
                </c:pt>
                <c:pt idx="31">
                  <c:v>4352553.9640755141</c:v>
                </c:pt>
                <c:pt idx="32">
                  <c:v>4586209.8185598962</c:v>
                </c:pt>
                <c:pt idx="33">
                  <c:v>4791460.7765460825</c:v>
                </c:pt>
                <c:pt idx="34">
                  <c:v>4937509.0032566385</c:v>
                </c:pt>
                <c:pt idx="35">
                  <c:v>4976189.9915091954</c:v>
                </c:pt>
                <c:pt idx="36">
                  <c:v>4786837.8473266959</c:v>
                </c:pt>
                <c:pt idx="37">
                  <c:v>4243718.4836592171</c:v>
                </c:pt>
                <c:pt idx="38">
                  <c:v>3531575.8269818905</c:v>
                </c:pt>
                <c:pt idx="39">
                  <c:v>2905592.197659553</c:v>
                </c:pt>
                <c:pt idx="40">
                  <c:v>2379763.8651802316</c:v>
                </c:pt>
                <c:pt idx="41">
                  <c:v>1769399.5189469117</c:v>
                </c:pt>
                <c:pt idx="42">
                  <c:v>1032743.3136239956</c:v>
                </c:pt>
                <c:pt idx="43">
                  <c:v>418673.65014557936</c:v>
                </c:pt>
                <c:pt idx="44">
                  <c:v>91145.380355856963</c:v>
                </c:pt>
                <c:pt idx="45">
                  <c:v>-21338.579169924342</c:v>
                </c:pt>
                <c:pt idx="46">
                  <c:v>-99841.62060640569</c:v>
                </c:pt>
                <c:pt idx="47">
                  <c:v>-225965.4483744902</c:v>
                </c:pt>
                <c:pt idx="48">
                  <c:v>-323713.97242189752</c:v>
                </c:pt>
                <c:pt idx="49">
                  <c:v>-334014.39710270753</c:v>
                </c:pt>
                <c:pt idx="50">
                  <c:v>-328524.26292716758</c:v>
                </c:pt>
                <c:pt idx="51">
                  <c:v>-458668.55292070931</c:v>
                </c:pt>
                <c:pt idx="52">
                  <c:v>-739889.07951599476</c:v>
                </c:pt>
                <c:pt idx="53">
                  <c:v>-935408.66568872042</c:v>
                </c:pt>
                <c:pt idx="54">
                  <c:v>-972588.83502799121</c:v>
                </c:pt>
                <c:pt idx="55">
                  <c:v>-950817.55914836156</c:v>
                </c:pt>
                <c:pt idx="56">
                  <c:v>-922609.70114836155</c:v>
                </c:pt>
                <c:pt idx="57">
                  <c:v>-875452.29806502815</c:v>
                </c:pt>
                <c:pt idx="58">
                  <c:v>-807023.75682797958</c:v>
                </c:pt>
                <c:pt idx="59">
                  <c:v>-615425.650103188</c:v>
                </c:pt>
                <c:pt idx="60">
                  <c:v>-364272.70341256296</c:v>
                </c:pt>
                <c:pt idx="61">
                  <c:v>-224341.71801667745</c:v>
                </c:pt>
                <c:pt idx="62">
                  <c:v>-103108.74033553174</c:v>
                </c:pt>
                <c:pt idx="63">
                  <c:v>49934.933520093356</c:v>
                </c:pt>
                <c:pt idx="64">
                  <c:v>253421.75699453792</c:v>
                </c:pt>
                <c:pt idx="65">
                  <c:v>406165.95302767842</c:v>
                </c:pt>
                <c:pt idx="66">
                  <c:v>520929.26152458793</c:v>
                </c:pt>
                <c:pt idx="67">
                  <c:v>816682.03930100752</c:v>
                </c:pt>
                <c:pt idx="68">
                  <c:v>1470538.0423374195</c:v>
                </c:pt>
                <c:pt idx="69">
                  <c:v>2430369.5866666785</c:v>
                </c:pt>
                <c:pt idx="70">
                  <c:v>3609475.7928052782</c:v>
                </c:pt>
                <c:pt idx="71">
                  <c:v>4859439.3195015211</c:v>
                </c:pt>
                <c:pt idx="72">
                  <c:v>5929786.1136609651</c:v>
                </c:pt>
                <c:pt idx="73">
                  <c:v>6691282.6299166437</c:v>
                </c:pt>
                <c:pt idx="74">
                  <c:v>7275437.2365033533</c:v>
                </c:pt>
                <c:pt idx="75">
                  <c:v>7858018.3292417787</c:v>
                </c:pt>
                <c:pt idx="76">
                  <c:v>8515760.6005705744</c:v>
                </c:pt>
                <c:pt idx="77">
                  <c:v>9148544.38283615</c:v>
                </c:pt>
                <c:pt idx="78">
                  <c:v>9554929.4893575739</c:v>
                </c:pt>
                <c:pt idx="79">
                  <c:v>9603975.098457545</c:v>
                </c:pt>
                <c:pt idx="80">
                  <c:v>9456648.5642445814</c:v>
                </c:pt>
                <c:pt idx="81">
                  <c:v>9113122.981303174</c:v>
                </c:pt>
                <c:pt idx="82">
                  <c:v>8831089.934270177</c:v>
                </c:pt>
                <c:pt idx="83">
                  <c:v>8796342.168186266</c:v>
                </c:pt>
                <c:pt idx="84">
                  <c:v>8622877.5579485111</c:v>
                </c:pt>
                <c:pt idx="85">
                  <c:v>8368819.6192879286</c:v>
                </c:pt>
                <c:pt idx="86">
                  <c:v>8143311.2667474244</c:v>
                </c:pt>
                <c:pt idx="87">
                  <c:v>7973768.8102715695</c:v>
                </c:pt>
                <c:pt idx="88">
                  <c:v>7371366.894936569</c:v>
                </c:pt>
                <c:pt idx="89">
                  <c:v>5731032.2755290978</c:v>
                </c:pt>
                <c:pt idx="90">
                  <c:v>3648576.8568775356</c:v>
                </c:pt>
                <c:pt idx="91">
                  <c:v>1879502.3374739862</c:v>
                </c:pt>
                <c:pt idx="92">
                  <c:v>848744.15235130081</c:v>
                </c:pt>
                <c:pt idx="93">
                  <c:v>310695.805125213</c:v>
                </c:pt>
                <c:pt idx="94">
                  <c:v>-159085.8459303425</c:v>
                </c:pt>
                <c:pt idx="95">
                  <c:v>-604674.23222280969</c:v>
                </c:pt>
                <c:pt idx="96">
                  <c:v>-856676.1752279948</c:v>
                </c:pt>
                <c:pt idx="97">
                  <c:v>-955098.77165049477</c:v>
                </c:pt>
                <c:pt idx="98">
                  <c:v>-1015873.7677806336</c:v>
                </c:pt>
                <c:pt idx="99">
                  <c:v>-1015873.7677806336</c:v>
                </c:pt>
                <c:pt idx="100">
                  <c:v>-1015873.7677806336</c:v>
                </c:pt>
                <c:pt idx="101">
                  <c:v>-1015873.7677806336</c:v>
                </c:pt>
                <c:pt idx="102">
                  <c:v>-1015873.7677806336</c:v>
                </c:pt>
                <c:pt idx="103">
                  <c:v>-1015873.7677806336</c:v>
                </c:pt>
                <c:pt idx="104">
                  <c:v>-1015873.7677806336</c:v>
                </c:pt>
                <c:pt idx="105">
                  <c:v>-1015873.7677806336</c:v>
                </c:pt>
                <c:pt idx="106">
                  <c:v>-1015873.7677806336</c:v>
                </c:pt>
                <c:pt idx="107">
                  <c:v>-1015873.7677806336</c:v>
                </c:pt>
                <c:pt idx="108">
                  <c:v>-1015873.7677806336</c:v>
                </c:pt>
                <c:pt idx="109">
                  <c:v>-1015873.7677806336</c:v>
                </c:pt>
                <c:pt idx="110">
                  <c:v>-1015873.7677806336</c:v>
                </c:pt>
                <c:pt idx="111">
                  <c:v>-1015873.7677806336</c:v>
                </c:pt>
                <c:pt idx="112">
                  <c:v>-1015873.7677806336</c:v>
                </c:pt>
                <c:pt idx="113">
                  <c:v>-1015873.7677806336</c:v>
                </c:pt>
                <c:pt idx="114">
                  <c:v>-1015873.7677806336</c:v>
                </c:pt>
                <c:pt idx="115">
                  <c:v>-1015873.7677806336</c:v>
                </c:pt>
                <c:pt idx="116">
                  <c:v>-1015873.7677806336</c:v>
                </c:pt>
                <c:pt idx="117">
                  <c:v>-1015873.7677806336</c:v>
                </c:pt>
                <c:pt idx="118">
                  <c:v>-1015873.7677806336</c:v>
                </c:pt>
                <c:pt idx="119">
                  <c:v>-1015873.7677806336</c:v>
                </c:pt>
                <c:pt idx="120">
                  <c:v>-1015873.7677806336</c:v>
                </c:pt>
                <c:pt idx="121">
                  <c:v>-1015873.7677806336</c:v>
                </c:pt>
                <c:pt idx="122">
                  <c:v>-1015873.7677806336</c:v>
                </c:pt>
                <c:pt idx="123">
                  <c:v>-1015873.7677806336</c:v>
                </c:pt>
                <c:pt idx="124">
                  <c:v>-1015873.7677806336</c:v>
                </c:pt>
                <c:pt idx="125">
                  <c:v>-1015873.7677806336</c:v>
                </c:pt>
                <c:pt idx="126">
                  <c:v>-1015873.7677806336</c:v>
                </c:pt>
                <c:pt idx="127">
                  <c:v>-1015873.7677806336</c:v>
                </c:pt>
                <c:pt idx="128">
                  <c:v>-1015873.7677806336</c:v>
                </c:pt>
                <c:pt idx="129">
                  <c:v>-1015873.7677806336</c:v>
                </c:pt>
                <c:pt idx="130">
                  <c:v>-1015873.7677806336</c:v>
                </c:pt>
                <c:pt idx="131">
                  <c:v>-1015873.7677806336</c:v>
                </c:pt>
                <c:pt idx="132">
                  <c:v>-1015873.7677806336</c:v>
                </c:pt>
                <c:pt idx="133">
                  <c:v>-1015873.7677806336</c:v>
                </c:pt>
                <c:pt idx="134">
                  <c:v>-1015873.7677806336</c:v>
                </c:pt>
                <c:pt idx="135">
                  <c:v>-1015873.7677806336</c:v>
                </c:pt>
                <c:pt idx="136">
                  <c:v>-1015873.7677806336</c:v>
                </c:pt>
                <c:pt idx="137">
                  <c:v>-1015873.7677806336</c:v>
                </c:pt>
                <c:pt idx="138">
                  <c:v>-1010009.6903116985</c:v>
                </c:pt>
                <c:pt idx="139">
                  <c:v>-858923.81247891113</c:v>
                </c:pt>
                <c:pt idx="140">
                  <c:v>-70882.281681033201</c:v>
                </c:pt>
                <c:pt idx="141">
                  <c:v>1525789.088496102</c:v>
                </c:pt>
                <c:pt idx="142">
                  <c:v>3131057.9797722129</c:v>
                </c:pt>
                <c:pt idx="143">
                  <c:v>4095315.7923632022</c:v>
                </c:pt>
                <c:pt idx="144">
                  <c:v>4705615.1269251471</c:v>
                </c:pt>
                <c:pt idx="145">
                  <c:v>5619129.9696979867</c:v>
                </c:pt>
                <c:pt idx="146">
                  <c:v>7136255.3587270603</c:v>
                </c:pt>
                <c:pt idx="147">
                  <c:v>8938904.3416664805</c:v>
                </c:pt>
                <c:pt idx="148">
                  <c:v>10513028.447292861</c:v>
                </c:pt>
                <c:pt idx="149">
                  <c:v>11518900.668529991</c:v>
                </c:pt>
                <c:pt idx="150">
                  <c:v>11788947.617862167</c:v>
                </c:pt>
                <c:pt idx="151">
                  <c:v>10939714.13306631</c:v>
                </c:pt>
                <c:pt idx="152">
                  <c:v>8587663.6595571749</c:v>
                </c:pt>
                <c:pt idx="153">
                  <c:v>5656551.0863265507</c:v>
                </c:pt>
                <c:pt idx="154">
                  <c:v>3541488.5886917473</c:v>
                </c:pt>
                <c:pt idx="155">
                  <c:v>2645935.9206232382</c:v>
                </c:pt>
                <c:pt idx="156">
                  <c:v>2606720.5091787935</c:v>
                </c:pt>
                <c:pt idx="157">
                  <c:v>3063219.026932335</c:v>
                </c:pt>
                <c:pt idx="158">
                  <c:v>4078055.8793635732</c:v>
                </c:pt>
                <c:pt idx="159">
                  <c:v>5668237.7916905172</c:v>
                </c:pt>
                <c:pt idx="160">
                  <c:v>7596278.0703395912</c:v>
                </c:pt>
                <c:pt idx="161">
                  <c:v>9584284.1629689652</c:v>
                </c:pt>
                <c:pt idx="162">
                  <c:v>11318768.174086154</c:v>
                </c:pt>
                <c:pt idx="163">
                  <c:v>13127042.778832728</c:v>
                </c:pt>
                <c:pt idx="164">
                  <c:v>14854445.712510005</c:v>
                </c:pt>
                <c:pt idx="165">
                  <c:v>16271701.547348345</c:v>
                </c:pt>
                <c:pt idx="166">
                  <c:v>17504032.086492129</c:v>
                </c:pt>
                <c:pt idx="167">
                  <c:v>19284824.364808455</c:v>
                </c:pt>
                <c:pt idx="168">
                  <c:v>21662930.613389194</c:v>
                </c:pt>
                <c:pt idx="169">
                  <c:v>23513280.866483729</c:v>
                </c:pt>
                <c:pt idx="170">
                  <c:v>23904915.467957493</c:v>
                </c:pt>
                <c:pt idx="171">
                  <c:v>22510359.884002842</c:v>
                </c:pt>
                <c:pt idx="172">
                  <c:v>19294118.641337633</c:v>
                </c:pt>
                <c:pt idx="173">
                  <c:v>15665137.010284198</c:v>
                </c:pt>
                <c:pt idx="174">
                  <c:v>13448809.1259734</c:v>
                </c:pt>
                <c:pt idx="175">
                  <c:v>12840182.173921365</c:v>
                </c:pt>
                <c:pt idx="176">
                  <c:v>13265371.007527938</c:v>
                </c:pt>
                <c:pt idx="177">
                  <c:v>14572091.796320282</c:v>
                </c:pt>
                <c:pt idx="178">
                  <c:v>16249731.81126607</c:v>
                </c:pt>
                <c:pt idx="179">
                  <c:v>17317174.427843016</c:v>
                </c:pt>
                <c:pt idx="180">
                  <c:v>17686922.86977635</c:v>
                </c:pt>
                <c:pt idx="181">
                  <c:v>17721470.875225954</c:v>
                </c:pt>
                <c:pt idx="182">
                  <c:v>17373637.850781325</c:v>
                </c:pt>
                <c:pt idx="183">
                  <c:v>16150024.353554862</c:v>
                </c:pt>
                <c:pt idx="184">
                  <c:v>14324378.246221667</c:v>
                </c:pt>
                <c:pt idx="185">
                  <c:v>12507362.156951759</c:v>
                </c:pt>
                <c:pt idx="186">
                  <c:v>11021971.601434397</c:v>
                </c:pt>
                <c:pt idx="187">
                  <c:v>9931905.5839251783</c:v>
                </c:pt>
                <c:pt idx="188">
                  <c:v>9142521.4612146933</c:v>
                </c:pt>
                <c:pt idx="189">
                  <c:v>8573844.9879484959</c:v>
                </c:pt>
                <c:pt idx="190">
                  <c:v>8194361.5590890246</c:v>
                </c:pt>
                <c:pt idx="191">
                  <c:v>7927962.2347962335</c:v>
                </c:pt>
                <c:pt idx="192">
                  <c:v>7764812.4645528998</c:v>
                </c:pt>
                <c:pt idx="193">
                  <c:v>7714305.5333402744</c:v>
                </c:pt>
                <c:pt idx="194">
                  <c:v>7707288.3185987771</c:v>
                </c:pt>
                <c:pt idx="195">
                  <c:v>7763442.6654043328</c:v>
                </c:pt>
                <c:pt idx="196">
                  <c:v>7862170.1684043324</c:v>
                </c:pt>
                <c:pt idx="197">
                  <c:v>7961401.3831543326</c:v>
                </c:pt>
                <c:pt idx="198">
                  <c:v>8167927.9763209997</c:v>
                </c:pt>
                <c:pt idx="199">
                  <c:v>8495981.5720301531</c:v>
                </c:pt>
                <c:pt idx="200">
                  <c:v>8955764.839275524</c:v>
                </c:pt>
                <c:pt idx="201">
                  <c:v>9579942.3492500614</c:v>
                </c:pt>
                <c:pt idx="202">
                  <c:v>10388295.583306774</c:v>
                </c:pt>
                <c:pt idx="203">
                  <c:v>11733655.326542741</c:v>
                </c:pt>
                <c:pt idx="204">
                  <c:v>13534633.669947833</c:v>
                </c:pt>
                <c:pt idx="205">
                  <c:v>15593310.402553851</c:v>
                </c:pt>
                <c:pt idx="206">
                  <c:v>18312719.001878064</c:v>
                </c:pt>
                <c:pt idx="207">
                  <c:v>21451756.244235165</c:v>
                </c:pt>
                <c:pt idx="208">
                  <c:v>24535566.295654424</c:v>
                </c:pt>
                <c:pt idx="209">
                  <c:v>28186455.62049393</c:v>
                </c:pt>
                <c:pt idx="210">
                  <c:v>32155810.653442077</c:v>
                </c:pt>
                <c:pt idx="211">
                  <c:v>35338227.406823874</c:v>
                </c:pt>
                <c:pt idx="212">
                  <c:v>37934005.88959869</c:v>
                </c:pt>
                <c:pt idx="213">
                  <c:v>40163536.349047907</c:v>
                </c:pt>
                <c:pt idx="214">
                  <c:v>42624676.812095806</c:v>
                </c:pt>
                <c:pt idx="215">
                  <c:v>45853221.136077568</c:v>
                </c:pt>
                <c:pt idx="216">
                  <c:v>49764495.576702565</c:v>
                </c:pt>
                <c:pt idx="217">
                  <c:v>53877802.181655556</c:v>
                </c:pt>
                <c:pt idx="218">
                  <c:v>57697168.440030172</c:v>
                </c:pt>
                <c:pt idx="219">
                  <c:v>60962507.570731811</c:v>
                </c:pt>
                <c:pt idx="220">
                  <c:v>63603815.627690606</c:v>
                </c:pt>
                <c:pt idx="221">
                  <c:v>65465943.970782638</c:v>
                </c:pt>
                <c:pt idx="222">
                  <c:v>66820985.238884613</c:v>
                </c:pt>
                <c:pt idx="223">
                  <c:v>68085261.130528182</c:v>
                </c:pt>
                <c:pt idx="224">
                  <c:v>69362420.799002498</c:v>
                </c:pt>
                <c:pt idx="225">
                  <c:v>70983815.602375761</c:v>
                </c:pt>
                <c:pt idx="226">
                  <c:v>72741966.350513473</c:v>
                </c:pt>
                <c:pt idx="227">
                  <c:v>74411328.517437831</c:v>
                </c:pt>
                <c:pt idx="228">
                  <c:v>75989004.685115337</c:v>
                </c:pt>
                <c:pt idx="229">
                  <c:v>77353713.939019561</c:v>
                </c:pt>
                <c:pt idx="230">
                  <c:v>78264541.358966023</c:v>
                </c:pt>
                <c:pt idx="231">
                  <c:v>78475393.828685209</c:v>
                </c:pt>
                <c:pt idx="232">
                  <c:v>77162272.04877083</c:v>
                </c:pt>
                <c:pt idx="233">
                  <c:v>73918786.247568592</c:v>
                </c:pt>
                <c:pt idx="234">
                  <c:v>70111766.578167871</c:v>
                </c:pt>
                <c:pt idx="235">
                  <c:v>67287095.292366371</c:v>
                </c:pt>
                <c:pt idx="236">
                  <c:v>65890213.40402554</c:v>
                </c:pt>
                <c:pt idx="237">
                  <c:v>64923403.9602286</c:v>
                </c:pt>
                <c:pt idx="238">
                  <c:v>63036129.148303717</c:v>
                </c:pt>
                <c:pt idx="239">
                  <c:v>59385532.245988935</c:v>
                </c:pt>
                <c:pt idx="240">
                  <c:v>54679722.699751437</c:v>
                </c:pt>
                <c:pt idx="241">
                  <c:v>50791688.49123133</c:v>
                </c:pt>
                <c:pt idx="242">
                  <c:v>47332964.424709626</c:v>
                </c:pt>
                <c:pt idx="243">
                  <c:v>43755892.388162754</c:v>
                </c:pt>
                <c:pt idx="244">
                  <c:v>40548339.560038894</c:v>
                </c:pt>
                <c:pt idx="245">
                  <c:v>36901040.41791296</c:v>
                </c:pt>
                <c:pt idx="246">
                  <c:v>32586339.786735881</c:v>
                </c:pt>
                <c:pt idx="247">
                  <c:v>29059009.394197069</c:v>
                </c:pt>
                <c:pt idx="248">
                  <c:v>27212940.96447318</c:v>
                </c:pt>
                <c:pt idx="249">
                  <c:v>26590529.721763857</c:v>
                </c:pt>
                <c:pt idx="250">
                  <c:v>26163882.757435154</c:v>
                </c:pt>
                <c:pt idx="251">
                  <c:v>25490327.847439639</c:v>
                </c:pt>
                <c:pt idx="252">
                  <c:v>24977148.096190751</c:v>
                </c:pt>
                <c:pt idx="253">
                  <c:v>24923964.270797998</c:v>
                </c:pt>
                <c:pt idx="254">
                  <c:v>24951854.15240974</c:v>
                </c:pt>
                <c:pt idx="255">
                  <c:v>24301132.702442031</c:v>
                </c:pt>
                <c:pt idx="256">
                  <c:v>23422473.775689933</c:v>
                </c:pt>
                <c:pt idx="257">
                  <c:v>23478642.664306398</c:v>
                </c:pt>
                <c:pt idx="258">
                  <c:v>24860109.737592556</c:v>
                </c:pt>
                <c:pt idx="259">
                  <c:v>27222510.197404742</c:v>
                </c:pt>
                <c:pt idx="260">
                  <c:v>30000266.3522336</c:v>
                </c:pt>
                <c:pt idx="261">
                  <c:v>33032188.220396932</c:v>
                </c:pt>
                <c:pt idx="262">
                  <c:v>36646239.501971148</c:v>
                </c:pt>
                <c:pt idx="263">
                  <c:v>41580220.152683496</c:v>
                </c:pt>
                <c:pt idx="264">
                  <c:v>47652329.098198548</c:v>
                </c:pt>
                <c:pt idx="265">
                  <c:v>53649520.319245026</c:v>
                </c:pt>
                <c:pt idx="266">
                  <c:v>58475133.898542479</c:v>
                </c:pt>
                <c:pt idx="267">
                  <c:v>62759554.455819145</c:v>
                </c:pt>
                <c:pt idx="268">
                  <c:v>66971939.636423938</c:v>
                </c:pt>
                <c:pt idx="269">
                  <c:v>70704159.952980325</c:v>
                </c:pt>
                <c:pt idx="270">
                  <c:v>73017647.363013133</c:v>
                </c:pt>
                <c:pt idx="271">
                  <c:v>73215666.930649713</c:v>
                </c:pt>
                <c:pt idx="272">
                  <c:v>72966581.793186009</c:v>
                </c:pt>
                <c:pt idx="273">
                  <c:v>71384107.929996416</c:v>
                </c:pt>
                <c:pt idx="274">
                  <c:v>67052935.304780826</c:v>
                </c:pt>
                <c:pt idx="275">
                  <c:v>61783283.569141932</c:v>
                </c:pt>
                <c:pt idx="276">
                  <c:v>56196719.4188549</c:v>
                </c:pt>
                <c:pt idx="277">
                  <c:v>50520607.053765886</c:v>
                </c:pt>
                <c:pt idx="278">
                  <c:v>44012882.56154041</c:v>
                </c:pt>
                <c:pt idx="279">
                  <c:v>38238399.990408897</c:v>
                </c:pt>
                <c:pt idx="280">
                  <c:v>35636618.492905505</c:v>
                </c:pt>
                <c:pt idx="281">
                  <c:v>36641449.532956921</c:v>
                </c:pt>
                <c:pt idx="282">
                  <c:v>40629564.535456009</c:v>
                </c:pt>
                <c:pt idx="283">
                  <c:v>45888212.575586416</c:v>
                </c:pt>
                <c:pt idx="284">
                  <c:v>52034646.939772621</c:v>
                </c:pt>
                <c:pt idx="285">
                  <c:v>58738155.808557257</c:v>
                </c:pt>
                <c:pt idx="286">
                  <c:v>65540186.190721467</c:v>
                </c:pt>
                <c:pt idx="287">
                  <c:v>72969271.164073795</c:v>
                </c:pt>
                <c:pt idx="288">
                  <c:v>81029776.393407121</c:v>
                </c:pt>
                <c:pt idx="289">
                  <c:v>88005754.358893737</c:v>
                </c:pt>
                <c:pt idx="290">
                  <c:v>91824795.528228</c:v>
                </c:pt>
                <c:pt idx="291">
                  <c:v>92447222.88201113</c:v>
                </c:pt>
                <c:pt idx="292">
                  <c:v>90868621.155195206</c:v>
                </c:pt>
                <c:pt idx="293">
                  <c:v>89066253.557229489</c:v>
                </c:pt>
                <c:pt idx="294">
                  <c:v>88037560.567277893</c:v>
                </c:pt>
                <c:pt idx="295">
                  <c:v>87884835.837273732</c:v>
                </c:pt>
                <c:pt idx="296">
                  <c:v>88477442.058547482</c:v>
                </c:pt>
                <c:pt idx="297">
                  <c:v>89573144.406644985</c:v>
                </c:pt>
                <c:pt idx="298">
                  <c:v>90805862.485084444</c:v>
                </c:pt>
                <c:pt idx="299">
                  <c:v>91666647.575188473</c:v>
                </c:pt>
                <c:pt idx="300">
                  <c:v>92020084.693340674</c:v>
                </c:pt>
                <c:pt idx="301">
                  <c:v>91735923.657543689</c:v>
                </c:pt>
                <c:pt idx="302">
                  <c:v>90694623.134643942</c:v>
                </c:pt>
                <c:pt idx="303">
                  <c:v>89043790.581357896</c:v>
                </c:pt>
                <c:pt idx="304">
                  <c:v>86566342.270902589</c:v>
                </c:pt>
                <c:pt idx="305">
                  <c:v>83569877.797537103</c:v>
                </c:pt>
                <c:pt idx="306">
                  <c:v>81242133.403991416</c:v>
                </c:pt>
                <c:pt idx="307">
                  <c:v>80088279.718912527</c:v>
                </c:pt>
                <c:pt idx="308">
                  <c:v>79837314.128566384</c:v>
                </c:pt>
                <c:pt idx="309">
                  <c:v>79698103.615478247</c:v>
                </c:pt>
                <c:pt idx="310">
                  <c:v>79227818.658102036</c:v>
                </c:pt>
                <c:pt idx="311">
                  <c:v>78433034.307972774</c:v>
                </c:pt>
                <c:pt idx="312">
                  <c:v>77001846.414420679</c:v>
                </c:pt>
                <c:pt idx="313">
                  <c:v>74870156.201619998</c:v>
                </c:pt>
                <c:pt idx="314">
                  <c:v>72303228.940453336</c:v>
                </c:pt>
                <c:pt idx="315">
                  <c:v>69842128.843170002</c:v>
                </c:pt>
                <c:pt idx="316">
                  <c:v>67754536.497732505</c:v>
                </c:pt>
                <c:pt idx="317">
                  <c:v>65471505.213785939</c:v>
                </c:pt>
                <c:pt idx="318">
                  <c:v>62703375.372466497</c:v>
                </c:pt>
                <c:pt idx="319">
                  <c:v>59950619.542568348</c:v>
                </c:pt>
                <c:pt idx="320">
                  <c:v>58502371.723051682</c:v>
                </c:pt>
                <c:pt idx="321">
                  <c:v>57963758.687816128</c:v>
                </c:pt>
                <c:pt idx="322">
                  <c:v>57798464.584032573</c:v>
                </c:pt>
                <c:pt idx="323">
                  <c:v>57704954.563504465</c:v>
                </c:pt>
                <c:pt idx="324">
                  <c:v>57330198.503833838</c:v>
                </c:pt>
                <c:pt idx="325">
                  <c:v>57379335.118030354</c:v>
                </c:pt>
                <c:pt idx="326">
                  <c:v>57498661.355450995</c:v>
                </c:pt>
                <c:pt idx="327">
                  <c:v>57408677.229642384</c:v>
                </c:pt>
                <c:pt idx="328">
                  <c:v>55602030.109594956</c:v>
                </c:pt>
                <c:pt idx="329">
                  <c:v>52370211.517124228</c:v>
                </c:pt>
                <c:pt idx="330">
                  <c:v>50744587.341668501</c:v>
                </c:pt>
                <c:pt idx="331">
                  <c:v>50577825.919123158</c:v>
                </c:pt>
                <c:pt idx="332">
                  <c:v>50312832.159735046</c:v>
                </c:pt>
                <c:pt idx="333">
                  <c:v>50012068.48878593</c:v>
                </c:pt>
                <c:pt idx="334">
                  <c:v>49809727.789857596</c:v>
                </c:pt>
                <c:pt idx="335">
                  <c:v>49524167.765479706</c:v>
                </c:pt>
                <c:pt idx="336">
                  <c:v>49422421.095574617</c:v>
                </c:pt>
                <c:pt idx="337">
                  <c:v>49624993.236618213</c:v>
                </c:pt>
                <c:pt idx="338">
                  <c:v>50315649.959550984</c:v>
                </c:pt>
                <c:pt idx="339">
                  <c:v>52083904.434936889</c:v>
                </c:pt>
                <c:pt idx="340">
                  <c:v>55439797.378194757</c:v>
                </c:pt>
                <c:pt idx="341">
                  <c:v>59818231.47751537</c:v>
                </c:pt>
                <c:pt idx="342">
                  <c:v>63056316.345286101</c:v>
                </c:pt>
                <c:pt idx="343">
                  <c:v>64344122.176810987</c:v>
                </c:pt>
                <c:pt idx="344">
                  <c:v>65103605.081256993</c:v>
                </c:pt>
                <c:pt idx="345">
                  <c:v>66345857.19983989</c:v>
                </c:pt>
                <c:pt idx="346">
                  <c:v>67635893.23004508</c:v>
                </c:pt>
                <c:pt idx="347">
                  <c:v>68607618.153383881</c:v>
                </c:pt>
                <c:pt idx="348">
                  <c:v>69939684.421799317</c:v>
                </c:pt>
                <c:pt idx="349">
                  <c:v>71218403.698321849</c:v>
                </c:pt>
                <c:pt idx="350">
                  <c:v>72077362.710659906</c:v>
                </c:pt>
                <c:pt idx="351">
                  <c:v>72496982.557580531</c:v>
                </c:pt>
                <c:pt idx="352">
                  <c:v>72738452.25281097</c:v>
                </c:pt>
                <c:pt idx="353">
                  <c:v>72979720.700437516</c:v>
                </c:pt>
                <c:pt idx="354">
                  <c:v>73309565.764426365</c:v>
                </c:pt>
                <c:pt idx="355">
                  <c:v>73907443.114966035</c:v>
                </c:pt>
                <c:pt idx="356">
                  <c:v>74601278.466104671</c:v>
                </c:pt>
                <c:pt idx="357">
                  <c:v>74937573.454639316</c:v>
                </c:pt>
                <c:pt idx="358">
                  <c:v>74191074.425830677</c:v>
                </c:pt>
                <c:pt idx="359">
                  <c:v>71995862.204980329</c:v>
                </c:pt>
                <c:pt idx="360">
                  <c:v>69383259.036577553</c:v>
                </c:pt>
                <c:pt idx="361">
                  <c:v>67403357.965765581</c:v>
                </c:pt>
                <c:pt idx="362">
                  <c:v>66241602.407815129</c:v>
                </c:pt>
                <c:pt idx="363">
                  <c:v>65738694.077835634</c:v>
                </c:pt>
                <c:pt idx="364">
                  <c:v>65785737.154111534</c:v>
                </c:pt>
                <c:pt idx="365">
                  <c:v>66172498.879330195</c:v>
                </c:pt>
                <c:pt idx="366">
                  <c:v>66835945.233425014</c:v>
                </c:pt>
                <c:pt idx="367">
                  <c:v>68073594.364646286</c:v>
                </c:pt>
                <c:pt idx="368">
                  <c:v>70098562.835686073</c:v>
                </c:pt>
                <c:pt idx="369">
                  <c:v>72180024.164456472</c:v>
                </c:pt>
                <c:pt idx="370">
                  <c:v>73368499.497548655</c:v>
                </c:pt>
                <c:pt idx="371">
                  <c:v>73344432.247034237</c:v>
                </c:pt>
                <c:pt idx="372">
                  <c:v>71171987.366885439</c:v>
                </c:pt>
                <c:pt idx="373">
                  <c:v>67150872.049608916</c:v>
                </c:pt>
                <c:pt idx="374">
                  <c:v>63323755.643045753</c:v>
                </c:pt>
                <c:pt idx="375">
                  <c:v>60735343.321379088</c:v>
                </c:pt>
                <c:pt idx="376">
                  <c:v>59233855.961182192</c:v>
                </c:pt>
                <c:pt idx="377">
                  <c:v>58358080.171371013</c:v>
                </c:pt>
                <c:pt idx="378">
                  <c:v>57833714.858296119</c:v>
                </c:pt>
                <c:pt idx="379">
                  <c:v>57497334.217765257</c:v>
                </c:pt>
                <c:pt idx="380">
                  <c:v>57144547.540720813</c:v>
                </c:pt>
                <c:pt idx="381">
                  <c:v>56761239.206347205</c:v>
                </c:pt>
                <c:pt idx="382">
                  <c:v>56435643.767709829</c:v>
                </c:pt>
                <c:pt idx="383">
                  <c:v>56163621.364443474</c:v>
                </c:pt>
                <c:pt idx="384">
                  <c:v>55978174.465604216</c:v>
                </c:pt>
                <c:pt idx="385">
                  <c:v>55920980.594140589</c:v>
                </c:pt>
                <c:pt idx="386">
                  <c:v>55920980.594140589</c:v>
                </c:pt>
                <c:pt idx="387">
                  <c:v>55920980.594140589</c:v>
                </c:pt>
                <c:pt idx="388">
                  <c:v>55920980.594140589</c:v>
                </c:pt>
                <c:pt idx="389">
                  <c:v>55920980.594140589</c:v>
                </c:pt>
                <c:pt idx="390">
                  <c:v>55920980.594140589</c:v>
                </c:pt>
                <c:pt idx="391">
                  <c:v>55920980.594140589</c:v>
                </c:pt>
                <c:pt idx="392">
                  <c:v>55966149.323896378</c:v>
                </c:pt>
                <c:pt idx="393">
                  <c:v>56319589.240183026</c:v>
                </c:pt>
                <c:pt idx="394">
                  <c:v>57452646.191865988</c:v>
                </c:pt>
                <c:pt idx="395">
                  <c:v>59800283.072449639</c:v>
                </c:pt>
                <c:pt idx="396">
                  <c:v>63638897.753424436</c:v>
                </c:pt>
                <c:pt idx="397">
                  <c:v>69011001.672809154</c:v>
                </c:pt>
                <c:pt idx="398">
                  <c:v>75044894.17460829</c:v>
                </c:pt>
                <c:pt idx="399">
                  <c:v>79532743.266914293</c:v>
                </c:pt>
                <c:pt idx="400">
                  <c:v>81254858.326272324</c:v>
                </c:pt>
                <c:pt idx="401">
                  <c:v>81043409.043649107</c:v>
                </c:pt>
                <c:pt idx="402">
                  <c:v>79397366.970671579</c:v>
                </c:pt>
                <c:pt idx="403">
                  <c:v>77008799.232237831</c:v>
                </c:pt>
                <c:pt idx="404">
                  <c:v>74945514.4311845</c:v>
                </c:pt>
                <c:pt idx="405">
                  <c:v>73157970.956881374</c:v>
                </c:pt>
                <c:pt idx="406">
                  <c:v>71294043.019093797</c:v>
                </c:pt>
                <c:pt idx="407">
                  <c:v>69470693.778763741</c:v>
                </c:pt>
                <c:pt idx="408">
                  <c:v>68162058.94884333</c:v>
                </c:pt>
                <c:pt idx="409">
                  <c:v>67675271.9253795</c:v>
                </c:pt>
                <c:pt idx="410">
                  <c:v>67812313.262750313</c:v>
                </c:pt>
                <c:pt idx="411">
                  <c:v>68209311.205340594</c:v>
                </c:pt>
                <c:pt idx="412">
                  <c:v>68718171.24036926</c:v>
                </c:pt>
                <c:pt idx="413">
                  <c:v>69346752.957067713</c:v>
                </c:pt>
                <c:pt idx="414">
                  <c:v>70382457.782662466</c:v>
                </c:pt>
                <c:pt idx="415">
                  <c:v>72142980.103401557</c:v>
                </c:pt>
                <c:pt idx="416">
                  <c:v>74269713.955828965</c:v>
                </c:pt>
                <c:pt idx="417">
                  <c:v>75790031.815282047</c:v>
                </c:pt>
                <c:pt idx="418">
                  <c:v>76198388.707406148</c:v>
                </c:pt>
                <c:pt idx="419">
                  <c:v>75468276.981286794</c:v>
                </c:pt>
                <c:pt idx="420">
                  <c:v>74317771.164427534</c:v>
                </c:pt>
                <c:pt idx="421">
                  <c:v>73732446.447178975</c:v>
                </c:pt>
                <c:pt idx="422">
                  <c:v>73897243.635545224</c:v>
                </c:pt>
                <c:pt idx="423">
                  <c:v>74812824.78897883</c:v>
                </c:pt>
                <c:pt idx="424">
                  <c:v>76889948.036665499</c:v>
                </c:pt>
                <c:pt idx="425">
                  <c:v>81172543.422047004</c:v>
                </c:pt>
                <c:pt idx="426">
                  <c:v>88762486.916407049</c:v>
                </c:pt>
                <c:pt idx="427">
                  <c:v>98723704.919702947</c:v>
                </c:pt>
                <c:pt idx="428">
                  <c:v>106592880.43850555</c:v>
                </c:pt>
                <c:pt idx="429">
                  <c:v>109649490.9129065</c:v>
                </c:pt>
                <c:pt idx="430">
                  <c:v>109485201.58363421</c:v>
                </c:pt>
                <c:pt idx="431">
                  <c:v>108052931.13096175</c:v>
                </c:pt>
                <c:pt idx="432">
                  <c:v>106780287.47271425</c:v>
                </c:pt>
                <c:pt idx="433">
                  <c:v>106381288.42325528</c:v>
                </c:pt>
                <c:pt idx="434">
                  <c:v>106105184.51349336</c:v>
                </c:pt>
                <c:pt idx="435">
                  <c:v>104396859.56481315</c:v>
                </c:pt>
                <c:pt idx="436">
                  <c:v>100473620.90918389</c:v>
                </c:pt>
                <c:pt idx="437">
                  <c:v>94464939.907005146</c:v>
                </c:pt>
                <c:pt idx="438">
                  <c:v>87193302.313707694</c:v>
                </c:pt>
                <c:pt idx="439">
                  <c:v>80275947.920001343</c:v>
                </c:pt>
                <c:pt idx="440">
                  <c:v>75156953.307638153</c:v>
                </c:pt>
                <c:pt idx="441">
                  <c:v>72521374.527908698</c:v>
                </c:pt>
                <c:pt idx="442">
                  <c:v>71625233.981250718</c:v>
                </c:pt>
                <c:pt idx="443">
                  <c:v>71462881.473444283</c:v>
                </c:pt>
                <c:pt idx="444">
                  <c:v>71456204.801597148</c:v>
                </c:pt>
                <c:pt idx="445">
                  <c:v>71456204.801597148</c:v>
                </c:pt>
                <c:pt idx="446">
                  <c:v>71456204.801597148</c:v>
                </c:pt>
                <c:pt idx="447">
                  <c:v>71456204.801597148</c:v>
                </c:pt>
                <c:pt idx="448">
                  <c:v>71456204.801597148</c:v>
                </c:pt>
                <c:pt idx="449">
                  <c:v>71456204.801597148</c:v>
                </c:pt>
                <c:pt idx="450">
                  <c:v>71456204.801597148</c:v>
                </c:pt>
                <c:pt idx="451">
                  <c:v>71456204.801597148</c:v>
                </c:pt>
                <c:pt idx="452">
                  <c:v>71456204.801597148</c:v>
                </c:pt>
                <c:pt idx="453">
                  <c:v>71456204.801597148</c:v>
                </c:pt>
                <c:pt idx="454">
                  <c:v>71456204.801597148</c:v>
                </c:pt>
                <c:pt idx="455">
                  <c:v>71456204.801597148</c:v>
                </c:pt>
                <c:pt idx="456">
                  <c:v>71456204.801597148</c:v>
                </c:pt>
                <c:pt idx="457">
                  <c:v>71456204.801597148</c:v>
                </c:pt>
                <c:pt idx="458">
                  <c:v>71456204.801597148</c:v>
                </c:pt>
                <c:pt idx="459">
                  <c:v>71456204.801597148</c:v>
                </c:pt>
                <c:pt idx="460">
                  <c:v>71456204.801597148</c:v>
                </c:pt>
                <c:pt idx="461">
                  <c:v>71456204.801597148</c:v>
                </c:pt>
                <c:pt idx="462">
                  <c:v>71456204.801597148</c:v>
                </c:pt>
                <c:pt idx="463">
                  <c:v>71456204.801597148</c:v>
                </c:pt>
                <c:pt idx="464">
                  <c:v>71456204.801597148</c:v>
                </c:pt>
                <c:pt idx="465">
                  <c:v>71456204.801597148</c:v>
                </c:pt>
                <c:pt idx="466">
                  <c:v>71456204.801597148</c:v>
                </c:pt>
                <c:pt idx="467">
                  <c:v>71456204.801597148</c:v>
                </c:pt>
                <c:pt idx="468">
                  <c:v>71456204.801597148</c:v>
                </c:pt>
                <c:pt idx="469">
                  <c:v>71456204.801597148</c:v>
                </c:pt>
                <c:pt idx="470">
                  <c:v>71456204.801597148</c:v>
                </c:pt>
                <c:pt idx="471">
                  <c:v>71456204.801597148</c:v>
                </c:pt>
                <c:pt idx="472">
                  <c:v>71456204.801597148</c:v>
                </c:pt>
                <c:pt idx="473">
                  <c:v>71456204.801597148</c:v>
                </c:pt>
                <c:pt idx="474">
                  <c:v>71456204.801597148</c:v>
                </c:pt>
                <c:pt idx="475">
                  <c:v>71456204.801597148</c:v>
                </c:pt>
                <c:pt idx="476">
                  <c:v>71456204.801597148</c:v>
                </c:pt>
                <c:pt idx="477">
                  <c:v>71456204.801597148</c:v>
                </c:pt>
                <c:pt idx="478">
                  <c:v>71456204.801597148</c:v>
                </c:pt>
                <c:pt idx="479">
                  <c:v>71456204.801597148</c:v>
                </c:pt>
                <c:pt idx="480">
                  <c:v>71456204.801597148</c:v>
                </c:pt>
                <c:pt idx="481">
                  <c:v>71456204.801597148</c:v>
                </c:pt>
                <c:pt idx="482">
                  <c:v>71456204.801597148</c:v>
                </c:pt>
                <c:pt idx="483">
                  <c:v>71456204.801597148</c:v>
                </c:pt>
                <c:pt idx="484">
                  <c:v>71456204.801597148</c:v>
                </c:pt>
                <c:pt idx="485">
                  <c:v>71456204.801597148</c:v>
                </c:pt>
                <c:pt idx="486">
                  <c:v>71456204.801597148</c:v>
                </c:pt>
                <c:pt idx="487">
                  <c:v>71456204.801597148</c:v>
                </c:pt>
                <c:pt idx="488">
                  <c:v>71456204.801597148</c:v>
                </c:pt>
                <c:pt idx="489">
                  <c:v>71456204.801597148</c:v>
                </c:pt>
                <c:pt idx="490">
                  <c:v>71456204.801597148</c:v>
                </c:pt>
                <c:pt idx="491">
                  <c:v>71456204.801597148</c:v>
                </c:pt>
                <c:pt idx="492">
                  <c:v>71456204.801597148</c:v>
                </c:pt>
                <c:pt idx="493">
                  <c:v>71456204.801597148</c:v>
                </c:pt>
                <c:pt idx="494">
                  <c:v>71456204.801597148</c:v>
                </c:pt>
                <c:pt idx="495">
                  <c:v>71456204.801597148</c:v>
                </c:pt>
                <c:pt idx="496">
                  <c:v>71456204.801597148</c:v>
                </c:pt>
                <c:pt idx="497">
                  <c:v>71456204.801597148</c:v>
                </c:pt>
                <c:pt idx="498">
                  <c:v>71456204.801597148</c:v>
                </c:pt>
                <c:pt idx="499">
                  <c:v>71456204.801597148</c:v>
                </c:pt>
                <c:pt idx="500">
                  <c:v>71456204.801597148</c:v>
                </c:pt>
                <c:pt idx="501">
                  <c:v>71456204.801597148</c:v>
                </c:pt>
                <c:pt idx="502">
                  <c:v>71456204.801597148</c:v>
                </c:pt>
                <c:pt idx="503">
                  <c:v>71456204.801597148</c:v>
                </c:pt>
                <c:pt idx="504">
                  <c:v>71456204.801597148</c:v>
                </c:pt>
                <c:pt idx="505">
                  <c:v>71456204.801597148</c:v>
                </c:pt>
                <c:pt idx="506">
                  <c:v>71456204.801597148</c:v>
                </c:pt>
                <c:pt idx="507">
                  <c:v>71456204.801597148</c:v>
                </c:pt>
                <c:pt idx="508">
                  <c:v>71456204.801597148</c:v>
                </c:pt>
                <c:pt idx="509">
                  <c:v>71456204.801597148</c:v>
                </c:pt>
                <c:pt idx="510">
                  <c:v>71456204.801597148</c:v>
                </c:pt>
                <c:pt idx="511">
                  <c:v>71456204.801597148</c:v>
                </c:pt>
                <c:pt idx="512">
                  <c:v>71524405.631794676</c:v>
                </c:pt>
                <c:pt idx="513">
                  <c:v>72281173.172061607</c:v>
                </c:pt>
                <c:pt idx="514">
                  <c:v>75259130.987954795</c:v>
                </c:pt>
                <c:pt idx="515">
                  <c:v>81086177.731445879</c:v>
                </c:pt>
                <c:pt idx="516">
                  <c:v>88230654.98025921</c:v>
                </c:pt>
                <c:pt idx="517">
                  <c:v>93536731.999740839</c:v>
                </c:pt>
                <c:pt idx="518">
                  <c:v>95443464.312279716</c:v>
                </c:pt>
                <c:pt idx="519">
                  <c:v>95310435.214117795</c:v>
                </c:pt>
                <c:pt idx="520">
                  <c:v>94184986.637306914</c:v>
                </c:pt>
                <c:pt idx="521">
                  <c:v>92634678.444748744</c:v>
                </c:pt>
                <c:pt idx="522">
                  <c:v>90804905.197175413</c:v>
                </c:pt>
                <c:pt idx="523">
                  <c:v>88100758.82935527</c:v>
                </c:pt>
                <c:pt idx="524">
                  <c:v>84134814.98928833</c:v>
                </c:pt>
                <c:pt idx="525">
                  <c:v>79960402.901198193</c:v>
                </c:pt>
                <c:pt idx="526">
                  <c:v>77288870.621475294</c:v>
                </c:pt>
                <c:pt idx="527">
                  <c:v>76315764.508268505</c:v>
                </c:pt>
                <c:pt idx="528">
                  <c:v>76075041.169490725</c:v>
                </c:pt>
                <c:pt idx="529">
                  <c:v>76001990.76180689</c:v>
                </c:pt>
                <c:pt idx="530">
                  <c:v>76001990.76180689</c:v>
                </c:pt>
                <c:pt idx="531">
                  <c:v>76001990.76180689</c:v>
                </c:pt>
                <c:pt idx="532">
                  <c:v>76001990.76180689</c:v>
                </c:pt>
                <c:pt idx="533">
                  <c:v>76017931.959500253</c:v>
                </c:pt>
                <c:pt idx="534">
                  <c:v>76217460.113578588</c:v>
                </c:pt>
                <c:pt idx="535">
                  <c:v>76904514.905292168</c:v>
                </c:pt>
                <c:pt idx="536">
                  <c:v>78273756.39004007</c:v>
                </c:pt>
                <c:pt idx="537">
                  <c:v>81545638.636037216</c:v>
                </c:pt>
                <c:pt idx="538">
                  <c:v>88503666.350235909</c:v>
                </c:pt>
                <c:pt idx="539">
                  <c:v>98130816.438463479</c:v>
                </c:pt>
                <c:pt idx="540">
                  <c:v>105049475.03940411</c:v>
                </c:pt>
                <c:pt idx="541">
                  <c:v>107278178.72349183</c:v>
                </c:pt>
                <c:pt idx="542">
                  <c:v>107601121.14353746</c:v>
                </c:pt>
                <c:pt idx="543">
                  <c:v>107091669.30973762</c:v>
                </c:pt>
                <c:pt idx="544">
                  <c:v>105326274.15741268</c:v>
                </c:pt>
                <c:pt idx="545">
                  <c:v>102015898.46547791</c:v>
                </c:pt>
                <c:pt idx="546">
                  <c:v>98730051.19414565</c:v>
                </c:pt>
                <c:pt idx="547">
                  <c:v>96518503.231577605</c:v>
                </c:pt>
                <c:pt idx="548">
                  <c:v>95051386.619602174</c:v>
                </c:pt>
                <c:pt idx="549">
                  <c:v>93980059.536246389</c:v>
                </c:pt>
                <c:pt idx="550">
                  <c:v>93118122.32885325</c:v>
                </c:pt>
                <c:pt idx="551">
                  <c:v>92657771.032814011</c:v>
                </c:pt>
                <c:pt idx="552">
                  <c:v>92280009.296921462</c:v>
                </c:pt>
                <c:pt idx="553">
                  <c:v>91917324.897727996</c:v>
                </c:pt>
                <c:pt idx="554">
                  <c:v>91829453.975881621</c:v>
                </c:pt>
                <c:pt idx="555">
                  <c:v>92004134.556298599</c:v>
                </c:pt>
                <c:pt idx="556">
                  <c:v>92441024.753043324</c:v>
                </c:pt>
                <c:pt idx="557">
                  <c:v>93218385.360849231</c:v>
                </c:pt>
                <c:pt idx="558">
                  <c:v>94372619.465320483</c:v>
                </c:pt>
                <c:pt idx="559">
                  <c:v>96680650.47955355</c:v>
                </c:pt>
                <c:pt idx="560">
                  <c:v>99146084.924495682</c:v>
                </c:pt>
                <c:pt idx="561">
                  <c:v>99976288.852614313</c:v>
                </c:pt>
                <c:pt idx="562">
                  <c:v>100378558.67908306</c:v>
                </c:pt>
                <c:pt idx="563">
                  <c:v>99404974.53507477</c:v>
                </c:pt>
                <c:pt idx="564">
                  <c:v>94383038.681931153</c:v>
                </c:pt>
                <c:pt idx="565">
                  <c:v>89184828.428933457</c:v>
                </c:pt>
                <c:pt idx="566">
                  <c:v>86831757.527976424</c:v>
                </c:pt>
                <c:pt idx="567">
                  <c:v>86831757.527976424</c:v>
                </c:pt>
                <c:pt idx="568">
                  <c:v>86831757.527976424</c:v>
                </c:pt>
                <c:pt idx="569">
                  <c:v>86831757.527976424</c:v>
                </c:pt>
                <c:pt idx="570">
                  <c:v>86831757.527976424</c:v>
                </c:pt>
                <c:pt idx="571">
                  <c:v>86831757.527976424</c:v>
                </c:pt>
                <c:pt idx="572">
                  <c:v>86831757.527976424</c:v>
                </c:pt>
                <c:pt idx="573">
                  <c:v>86831757.527976424</c:v>
                </c:pt>
                <c:pt idx="574">
                  <c:v>86831757.527976424</c:v>
                </c:pt>
                <c:pt idx="575">
                  <c:v>86831757.527976424</c:v>
                </c:pt>
                <c:pt idx="576">
                  <c:v>86831757.527976424</c:v>
                </c:pt>
                <c:pt idx="577">
                  <c:v>86831757.527976424</c:v>
                </c:pt>
                <c:pt idx="578">
                  <c:v>86831757.527976424</c:v>
                </c:pt>
                <c:pt idx="579">
                  <c:v>86831757.527976424</c:v>
                </c:pt>
                <c:pt idx="580">
                  <c:v>86831757.527976424</c:v>
                </c:pt>
                <c:pt idx="581">
                  <c:v>86831757.527976424</c:v>
                </c:pt>
                <c:pt idx="582">
                  <c:v>86831757.527976424</c:v>
                </c:pt>
                <c:pt idx="583">
                  <c:v>86831757.527976424</c:v>
                </c:pt>
                <c:pt idx="584">
                  <c:v>86831757.527976424</c:v>
                </c:pt>
                <c:pt idx="585">
                  <c:v>86831757.527976424</c:v>
                </c:pt>
                <c:pt idx="586">
                  <c:v>86831757.527976424</c:v>
                </c:pt>
                <c:pt idx="587">
                  <c:v>86831757.527976424</c:v>
                </c:pt>
                <c:pt idx="588">
                  <c:v>86831757.527976424</c:v>
                </c:pt>
                <c:pt idx="589">
                  <c:v>86831757.527976424</c:v>
                </c:pt>
                <c:pt idx="590">
                  <c:v>86831757.527976424</c:v>
                </c:pt>
                <c:pt idx="591">
                  <c:v>86831757.527976424</c:v>
                </c:pt>
                <c:pt idx="592">
                  <c:v>86831757.527976424</c:v>
                </c:pt>
                <c:pt idx="593">
                  <c:v>86831757.527976424</c:v>
                </c:pt>
                <c:pt idx="594">
                  <c:v>86831757.527976424</c:v>
                </c:pt>
                <c:pt idx="595">
                  <c:v>86831757.527976424</c:v>
                </c:pt>
                <c:pt idx="596">
                  <c:v>86831757.527976424</c:v>
                </c:pt>
                <c:pt idx="597">
                  <c:v>86831757.527976424</c:v>
                </c:pt>
                <c:pt idx="598">
                  <c:v>86831757.527976424</c:v>
                </c:pt>
                <c:pt idx="599">
                  <c:v>86831757.527976424</c:v>
                </c:pt>
                <c:pt idx="600">
                  <c:v>86831757.527976424</c:v>
                </c:pt>
                <c:pt idx="601">
                  <c:v>86834523.115066707</c:v>
                </c:pt>
                <c:pt idx="602">
                  <c:v>86844987.486325696</c:v>
                </c:pt>
                <c:pt idx="603">
                  <c:v>86890080.985830888</c:v>
                </c:pt>
                <c:pt idx="604">
                  <c:v>87011140.89705956</c:v>
                </c:pt>
                <c:pt idx="605">
                  <c:v>87239221.711077213</c:v>
                </c:pt>
                <c:pt idx="606">
                  <c:v>87595329.81959103</c:v>
                </c:pt>
                <c:pt idx="607">
                  <c:v>88056242.973604053</c:v>
                </c:pt>
                <c:pt idx="608">
                  <c:v>88565303.709159464</c:v>
                </c:pt>
                <c:pt idx="609">
                  <c:v>89114215.988472432</c:v>
                </c:pt>
                <c:pt idx="610">
                  <c:v>89742257.128439933</c:v>
                </c:pt>
                <c:pt idx="611">
                  <c:v>90427410.12695834</c:v>
                </c:pt>
                <c:pt idx="612">
                  <c:v>90991189.840385005</c:v>
                </c:pt>
                <c:pt idx="613">
                  <c:v>91280599.41335015</c:v>
                </c:pt>
                <c:pt idx="614">
                  <c:v>91354745.595510975</c:v>
                </c:pt>
                <c:pt idx="615">
                  <c:v>91374857.551962659</c:v>
                </c:pt>
                <c:pt idx="616">
                  <c:v>91395696.61391516</c:v>
                </c:pt>
                <c:pt idx="617">
                  <c:v>91380815.771391734</c:v>
                </c:pt>
                <c:pt idx="618">
                  <c:v>91290752.127117872</c:v>
                </c:pt>
                <c:pt idx="619">
                  <c:v>91110389.703547269</c:v>
                </c:pt>
                <c:pt idx="620">
                  <c:v>90902755.352939919</c:v>
                </c:pt>
                <c:pt idx="621">
                  <c:v>90770549.706669733</c:v>
                </c:pt>
                <c:pt idx="622">
                  <c:v>90754250.7306339</c:v>
                </c:pt>
                <c:pt idx="623">
                  <c:v>90832268.49090457</c:v>
                </c:pt>
                <c:pt idx="624">
                  <c:v>91010956.230700329</c:v>
                </c:pt>
                <c:pt idx="625">
                  <c:v>91255631.998188034</c:v>
                </c:pt>
                <c:pt idx="626">
                  <c:v>91464876.492993787</c:v>
                </c:pt>
                <c:pt idx="627">
                  <c:v>91586921.778137311</c:v>
                </c:pt>
                <c:pt idx="628">
                  <c:v>91663798.920199811</c:v>
                </c:pt>
                <c:pt idx="629">
                  <c:v>91759187.394489929</c:v>
                </c:pt>
                <c:pt idx="630">
                  <c:v>91959120.896490127</c:v>
                </c:pt>
                <c:pt idx="631">
                  <c:v>92325309.506966159</c:v>
                </c:pt>
                <c:pt idx="632">
                  <c:v>92818924.216891661</c:v>
                </c:pt>
                <c:pt idx="633">
                  <c:v>93414156.290342376</c:v>
                </c:pt>
                <c:pt idx="634">
                  <c:v>94060773.809579089</c:v>
                </c:pt>
                <c:pt idx="635">
                  <c:v>94653576.264387056</c:v>
                </c:pt>
                <c:pt idx="636">
                  <c:v>95071059.773310587</c:v>
                </c:pt>
                <c:pt idx="637">
                  <c:v>95272009.282634661</c:v>
                </c:pt>
                <c:pt idx="638">
                  <c:v>95360420.510131374</c:v>
                </c:pt>
                <c:pt idx="639">
                  <c:v>95402906.157695323</c:v>
                </c:pt>
                <c:pt idx="640">
                  <c:v>95446063.823764995</c:v>
                </c:pt>
                <c:pt idx="641">
                  <c:v>95662087.94107151</c:v>
                </c:pt>
                <c:pt idx="642">
                  <c:v>96213273.471857116</c:v>
                </c:pt>
                <c:pt idx="643">
                  <c:v>96893073.118516177</c:v>
                </c:pt>
                <c:pt idx="644">
                  <c:v>97351387.297610626</c:v>
                </c:pt>
                <c:pt idx="645">
                  <c:v>97680902.491623357</c:v>
                </c:pt>
                <c:pt idx="646">
                  <c:v>98047394.310631439</c:v>
                </c:pt>
                <c:pt idx="647">
                  <c:v>98423017.968470648</c:v>
                </c:pt>
                <c:pt idx="648">
                  <c:v>98747724.004647672</c:v>
                </c:pt>
                <c:pt idx="649">
                  <c:v>98925670.291233659</c:v>
                </c:pt>
                <c:pt idx="650">
                  <c:v>98794797.75495255</c:v>
                </c:pt>
                <c:pt idx="651">
                  <c:v>98133003.269446373</c:v>
                </c:pt>
                <c:pt idx="652">
                  <c:v>97082962.633835331</c:v>
                </c:pt>
                <c:pt idx="653">
                  <c:v>95997457.048741877</c:v>
                </c:pt>
                <c:pt idx="654">
                  <c:v>94702957.160490513</c:v>
                </c:pt>
                <c:pt idx="655">
                  <c:v>92904329.981448293</c:v>
                </c:pt>
                <c:pt idx="656">
                  <c:v>90946686.301541626</c:v>
                </c:pt>
                <c:pt idx="657">
                  <c:v>89455018.815117434</c:v>
                </c:pt>
                <c:pt idx="658">
                  <c:v>88453000.379099056</c:v>
                </c:pt>
                <c:pt idx="659">
                  <c:v>87368096.33369568</c:v>
                </c:pt>
                <c:pt idx="660">
                  <c:v>85819389.81959711</c:v>
                </c:pt>
                <c:pt idx="661">
                  <c:v>84165383.279985994</c:v>
                </c:pt>
                <c:pt idx="662">
                  <c:v>82789292.951418608</c:v>
                </c:pt>
                <c:pt idx="663">
                  <c:v>82058677.847689897</c:v>
                </c:pt>
                <c:pt idx="664">
                  <c:v>81799662.961159661</c:v>
                </c:pt>
                <c:pt idx="665">
                  <c:v>81788756.165270776</c:v>
                </c:pt>
                <c:pt idx="666">
                  <c:v>82002212.502407879</c:v>
                </c:pt>
                <c:pt idx="667">
                  <c:v>82686159.807273626</c:v>
                </c:pt>
                <c:pt idx="668">
                  <c:v>83990772.846304685</c:v>
                </c:pt>
                <c:pt idx="669">
                  <c:v>85570771.630926907</c:v>
                </c:pt>
                <c:pt idx="670">
                  <c:v>87461008.51267691</c:v>
                </c:pt>
                <c:pt idx="671">
                  <c:v>88987765.467936173</c:v>
                </c:pt>
                <c:pt idx="672">
                  <c:v>90122522.578199297</c:v>
                </c:pt>
                <c:pt idx="673">
                  <c:v>91338661.99453263</c:v>
                </c:pt>
                <c:pt idx="674">
                  <c:v>92637813.400207788</c:v>
                </c:pt>
                <c:pt idx="675">
                  <c:v>93495918.825516433</c:v>
                </c:pt>
                <c:pt idx="676">
                  <c:v>93803233.500032648</c:v>
                </c:pt>
                <c:pt idx="677">
                  <c:v>93538966.565438896</c:v>
                </c:pt>
                <c:pt idx="678">
                  <c:v>92189408.620201051</c:v>
                </c:pt>
                <c:pt idx="679">
                  <c:v>90246715.237861991</c:v>
                </c:pt>
                <c:pt idx="680">
                  <c:v>88132549.398346037</c:v>
                </c:pt>
                <c:pt idx="681">
                  <c:v>86221106.252937779</c:v>
                </c:pt>
                <c:pt idx="682">
                  <c:v>85167060.732098609</c:v>
                </c:pt>
                <c:pt idx="683">
                  <c:v>84555443.318481326</c:v>
                </c:pt>
                <c:pt idx="684">
                  <c:v>84276048.235499814</c:v>
                </c:pt>
                <c:pt idx="685">
                  <c:v>84743972.151644811</c:v>
                </c:pt>
                <c:pt idx="686">
                  <c:v>85759823.052808076</c:v>
                </c:pt>
                <c:pt idx="687">
                  <c:v>86827364.554697603</c:v>
                </c:pt>
                <c:pt idx="688">
                  <c:v>87973127.909022138</c:v>
                </c:pt>
                <c:pt idx="689">
                  <c:v>89216830.358228922</c:v>
                </c:pt>
                <c:pt idx="690">
                  <c:v>90034474.025656983</c:v>
                </c:pt>
                <c:pt idx="691">
                  <c:v>90394966.592558265</c:v>
                </c:pt>
                <c:pt idx="692">
                  <c:v>90790161.171008974</c:v>
                </c:pt>
                <c:pt idx="693">
                  <c:v>91406337.195689157</c:v>
                </c:pt>
                <c:pt idx="694">
                  <c:v>91984395.448477611</c:v>
                </c:pt>
                <c:pt idx="695">
                  <c:v>92039136.036680758</c:v>
                </c:pt>
                <c:pt idx="696">
                  <c:v>90659457.563033253</c:v>
                </c:pt>
                <c:pt idx="697">
                  <c:v>88975714.590626374</c:v>
                </c:pt>
                <c:pt idx="698">
                  <c:v>87780229.857735842</c:v>
                </c:pt>
                <c:pt idx="699">
                  <c:v>86973955.799594119</c:v>
                </c:pt>
                <c:pt idx="700">
                  <c:v>86662851.38454622</c:v>
                </c:pt>
                <c:pt idx="701">
                  <c:v>86592330.608767942</c:v>
                </c:pt>
                <c:pt idx="702">
                  <c:v>86649827.374770835</c:v>
                </c:pt>
                <c:pt idx="703">
                  <c:v>86729353.10060069</c:v>
                </c:pt>
                <c:pt idx="704">
                  <c:v>86593132.846781716</c:v>
                </c:pt>
                <c:pt idx="705">
                  <c:v>86067980.350857854</c:v>
                </c:pt>
                <c:pt idx="706">
                  <c:v>85252557.475667909</c:v>
                </c:pt>
                <c:pt idx="707">
                  <c:v>84510628.091190115</c:v>
                </c:pt>
                <c:pt idx="708">
                  <c:v>84150134.596260726</c:v>
                </c:pt>
                <c:pt idx="709">
                  <c:v>84262357.784038499</c:v>
                </c:pt>
                <c:pt idx="710">
                  <c:v>85061686.082467109</c:v>
                </c:pt>
                <c:pt idx="711">
                  <c:v>86631038.464715272</c:v>
                </c:pt>
                <c:pt idx="712">
                  <c:v>87837081.706688091</c:v>
                </c:pt>
                <c:pt idx="713">
                  <c:v>87975533.614736021</c:v>
                </c:pt>
                <c:pt idx="714">
                  <c:v>87301293.055349439</c:v>
                </c:pt>
                <c:pt idx="715">
                  <c:v>85869900.789037809</c:v>
                </c:pt>
                <c:pt idx="716">
                  <c:v>84912626.463628545</c:v>
                </c:pt>
                <c:pt idx="717">
                  <c:v>84714760.826887801</c:v>
                </c:pt>
                <c:pt idx="718">
                  <c:v>84918892.42041558</c:v>
                </c:pt>
                <c:pt idx="719">
                  <c:v>85597545.13980408</c:v>
                </c:pt>
                <c:pt idx="720">
                  <c:v>86722017.589828774</c:v>
                </c:pt>
                <c:pt idx="721">
                  <c:v>87834706.611100182</c:v>
                </c:pt>
                <c:pt idx="722">
                  <c:v>88935463.876934528</c:v>
                </c:pt>
                <c:pt idx="723">
                  <c:v>89984320.098049983</c:v>
                </c:pt>
                <c:pt idx="724">
                  <c:v>91315449.443049982</c:v>
                </c:pt>
                <c:pt idx="725">
                  <c:v>93387303.095716581</c:v>
                </c:pt>
                <c:pt idx="726">
                  <c:v>96580580.183073357</c:v>
                </c:pt>
                <c:pt idx="727">
                  <c:v>100195396.02144392</c:v>
                </c:pt>
                <c:pt idx="728">
                  <c:v>102969916.61911705</c:v>
                </c:pt>
                <c:pt idx="729">
                  <c:v>105132714.07587029</c:v>
                </c:pt>
                <c:pt idx="730">
                  <c:v>106279763.29061992</c:v>
                </c:pt>
                <c:pt idx="731">
                  <c:v>106748033.21389428</c:v>
                </c:pt>
                <c:pt idx="732">
                  <c:v>107166752.63306789</c:v>
                </c:pt>
                <c:pt idx="733">
                  <c:v>107645064.88816011</c:v>
                </c:pt>
                <c:pt idx="734">
                  <c:v>108184278.66174221</c:v>
                </c:pt>
                <c:pt idx="735">
                  <c:v>108843181.77285945</c:v>
                </c:pt>
                <c:pt idx="736">
                  <c:v>109683736.4902382</c:v>
                </c:pt>
                <c:pt idx="737">
                  <c:v>110483751.81798063</c:v>
                </c:pt>
                <c:pt idx="738">
                  <c:v>111000086.66078001</c:v>
                </c:pt>
                <c:pt idx="739">
                  <c:v>112056257.12798575</c:v>
                </c:pt>
                <c:pt idx="740">
                  <c:v>113763499.31736317</c:v>
                </c:pt>
                <c:pt idx="741">
                  <c:v>115270382.42617108</c:v>
                </c:pt>
                <c:pt idx="742">
                  <c:v>116164315.93536107</c:v>
                </c:pt>
                <c:pt idx="743">
                  <c:v>116607663.43996315</c:v>
                </c:pt>
                <c:pt idx="744">
                  <c:v>116988808.52402553</c:v>
                </c:pt>
                <c:pt idx="745">
                  <c:v>117372412.60863025</c:v>
                </c:pt>
                <c:pt idx="746">
                  <c:v>118027457.15768866</c:v>
                </c:pt>
                <c:pt idx="747">
                  <c:v>119100495.56426543</c:v>
                </c:pt>
                <c:pt idx="748">
                  <c:v>120474097.67398605</c:v>
                </c:pt>
                <c:pt idx="749">
                  <c:v>121666102.86609346</c:v>
                </c:pt>
                <c:pt idx="750">
                  <c:v>122298764.24185969</c:v>
                </c:pt>
                <c:pt idx="751">
                  <c:v>122572748.94138844</c:v>
                </c:pt>
                <c:pt idx="752">
                  <c:v>122556560.90440531</c:v>
                </c:pt>
                <c:pt idx="753">
                  <c:v>122031565.05870783</c:v>
                </c:pt>
                <c:pt idx="754">
                  <c:v>121152093.88312696</c:v>
                </c:pt>
                <c:pt idx="755">
                  <c:v>119928383.05165467</c:v>
                </c:pt>
                <c:pt idx="756">
                  <c:v>117549072.01582158</c:v>
                </c:pt>
                <c:pt idx="757">
                  <c:v>113243585.20817384</c:v>
                </c:pt>
                <c:pt idx="758">
                  <c:v>107795509.62878507</c:v>
                </c:pt>
                <c:pt idx="759">
                  <c:v>102674777.70118228</c:v>
                </c:pt>
                <c:pt idx="760">
                  <c:v>98249056.80173263</c:v>
                </c:pt>
                <c:pt idx="761">
                  <c:v>94537179.172275379</c:v>
                </c:pt>
                <c:pt idx="762">
                  <c:v>91981567.354508832</c:v>
                </c:pt>
                <c:pt idx="763">
                  <c:v>90654676.535586178</c:v>
                </c:pt>
                <c:pt idx="764">
                  <c:v>90459666.36961396</c:v>
                </c:pt>
                <c:pt idx="765">
                  <c:v>91364310.877995193</c:v>
                </c:pt>
                <c:pt idx="766">
                  <c:v>93087295.508661866</c:v>
                </c:pt>
                <c:pt idx="767">
                  <c:v>95186561.960664213</c:v>
                </c:pt>
                <c:pt idx="768">
                  <c:v>97698744.32082817</c:v>
                </c:pt>
                <c:pt idx="769">
                  <c:v>101083296.09753928</c:v>
                </c:pt>
                <c:pt idx="770">
                  <c:v>106065009.78641574</c:v>
                </c:pt>
                <c:pt idx="771">
                  <c:v>111998243.00858024</c:v>
                </c:pt>
                <c:pt idx="772">
                  <c:v>118348541.01684761</c:v>
                </c:pt>
                <c:pt idx="773">
                  <c:v>124292969.34979862</c:v>
                </c:pt>
                <c:pt idx="774">
                  <c:v>129725398.9553819</c:v>
                </c:pt>
                <c:pt idx="775">
                  <c:v>135749180.88355729</c:v>
                </c:pt>
                <c:pt idx="776">
                  <c:v>141095632.41669807</c:v>
                </c:pt>
                <c:pt idx="777">
                  <c:v>145357819.56475586</c:v>
                </c:pt>
                <c:pt idx="778">
                  <c:v>149286633.69988716</c:v>
                </c:pt>
                <c:pt idx="779">
                  <c:v>152841621.70657212</c:v>
                </c:pt>
                <c:pt idx="780">
                  <c:v>155759066.48656586</c:v>
                </c:pt>
                <c:pt idx="781">
                  <c:v>158097011.85965586</c:v>
                </c:pt>
                <c:pt idx="782">
                  <c:v>159929080.28410372</c:v>
                </c:pt>
                <c:pt idx="783">
                  <c:v>161343905.09438905</c:v>
                </c:pt>
                <c:pt idx="784">
                  <c:v>162661374.58504599</c:v>
                </c:pt>
                <c:pt idx="785">
                  <c:v>164445100.10247809</c:v>
                </c:pt>
                <c:pt idx="786">
                  <c:v>166372340.68640977</c:v>
                </c:pt>
                <c:pt idx="787">
                  <c:v>167628218.19994143</c:v>
                </c:pt>
                <c:pt idx="788">
                  <c:v>168308348.31936964</c:v>
                </c:pt>
                <c:pt idx="789">
                  <c:v>168991896.1780915</c:v>
                </c:pt>
                <c:pt idx="790">
                  <c:v>170034447.46610975</c:v>
                </c:pt>
                <c:pt idx="791">
                  <c:v>171325692.81204736</c:v>
                </c:pt>
                <c:pt idx="792">
                  <c:v>171786298.47234133</c:v>
                </c:pt>
                <c:pt idx="793">
                  <c:v>169359100.9580954</c:v>
                </c:pt>
                <c:pt idx="794">
                  <c:v>163018807.70482743</c:v>
                </c:pt>
                <c:pt idx="795">
                  <c:v>153711123.07249764</c:v>
                </c:pt>
                <c:pt idx="796">
                  <c:v>143631792.80423659</c:v>
                </c:pt>
                <c:pt idx="797">
                  <c:v>135130744.10592952</c:v>
                </c:pt>
                <c:pt idx="798">
                  <c:v>129627721.90851133</c:v>
                </c:pt>
                <c:pt idx="799">
                  <c:v>127212745.82103267</c:v>
                </c:pt>
                <c:pt idx="800">
                  <c:v>126800800.25094469</c:v>
                </c:pt>
                <c:pt idx="801">
                  <c:v>127725878.42146021</c:v>
                </c:pt>
                <c:pt idx="802">
                  <c:v>130849947.23317407</c:v>
                </c:pt>
                <c:pt idx="803">
                  <c:v>136676842.38497481</c:v>
                </c:pt>
                <c:pt idx="804">
                  <c:v>143390694.32891756</c:v>
                </c:pt>
                <c:pt idx="805">
                  <c:v>148159475.43812925</c:v>
                </c:pt>
                <c:pt idx="806">
                  <c:v>150296298.79293296</c:v>
                </c:pt>
                <c:pt idx="807">
                  <c:v>150585777.35148349</c:v>
                </c:pt>
                <c:pt idx="808">
                  <c:v>149323392.67714539</c:v>
                </c:pt>
                <c:pt idx="809">
                  <c:v>146967907.94505268</c:v>
                </c:pt>
                <c:pt idx="810">
                  <c:v>143588981.68439904</c:v>
                </c:pt>
                <c:pt idx="811">
                  <c:v>138364796.61035362</c:v>
                </c:pt>
                <c:pt idx="812">
                  <c:v>132036571.02914838</c:v>
                </c:pt>
                <c:pt idx="813">
                  <c:v>125861195.30765758</c:v>
                </c:pt>
                <c:pt idx="814">
                  <c:v>120026412.25148354</c:v>
                </c:pt>
                <c:pt idx="815">
                  <c:v>114512209.36942598</c:v>
                </c:pt>
                <c:pt idx="816">
                  <c:v>109827701.17349263</c:v>
                </c:pt>
                <c:pt idx="817">
                  <c:v>106313126.33926478</c:v>
                </c:pt>
                <c:pt idx="818">
                  <c:v>104671168.67956339</c:v>
                </c:pt>
                <c:pt idx="819">
                  <c:v>104835798.67971964</c:v>
                </c:pt>
                <c:pt idx="820">
                  <c:v>106655569.52844881</c:v>
                </c:pt>
                <c:pt idx="821">
                  <c:v>109899985.43228109</c:v>
                </c:pt>
                <c:pt idx="822">
                  <c:v>113520752.55287357</c:v>
                </c:pt>
                <c:pt idx="823">
                  <c:v>117318685.10576451</c:v>
                </c:pt>
                <c:pt idx="824">
                  <c:v>120944269.10052516</c:v>
                </c:pt>
                <c:pt idx="825">
                  <c:v>124285732.07226358</c:v>
                </c:pt>
                <c:pt idx="826">
                  <c:v>127705786.76260281</c:v>
                </c:pt>
                <c:pt idx="827">
                  <c:v>131098305.97710055</c:v>
                </c:pt>
                <c:pt idx="828">
                  <c:v>135088666.37422621</c:v>
                </c:pt>
                <c:pt idx="829">
                  <c:v>140068419.35927621</c:v>
                </c:pt>
                <c:pt idx="830">
                  <c:v>145193030.2552731</c:v>
                </c:pt>
                <c:pt idx="831">
                  <c:v>149399913.92076433</c:v>
                </c:pt>
                <c:pt idx="832">
                  <c:v>151876826.93993637</c:v>
                </c:pt>
                <c:pt idx="833">
                  <c:v>153438673.49565375</c:v>
                </c:pt>
                <c:pt idx="834">
                  <c:v>155130597.57388544</c:v>
                </c:pt>
                <c:pt idx="835">
                  <c:v>156850545.17107996</c:v>
                </c:pt>
                <c:pt idx="836">
                  <c:v>158374012.50616392</c:v>
                </c:pt>
                <c:pt idx="837">
                  <c:v>160139886.13957831</c:v>
                </c:pt>
                <c:pt idx="838">
                  <c:v>162507481.88019422</c:v>
                </c:pt>
                <c:pt idx="839">
                  <c:v>164926917.76843303</c:v>
                </c:pt>
                <c:pt idx="840">
                  <c:v>167270639.87430325</c:v>
                </c:pt>
                <c:pt idx="841">
                  <c:v>170263529.16396499</c:v>
                </c:pt>
                <c:pt idx="842">
                  <c:v>173832161.20680541</c:v>
                </c:pt>
                <c:pt idx="843">
                  <c:v>176985512.60753894</c:v>
                </c:pt>
                <c:pt idx="844">
                  <c:v>179031437.91532177</c:v>
                </c:pt>
                <c:pt idx="845">
                  <c:v>180312144.08161905</c:v>
                </c:pt>
                <c:pt idx="846">
                  <c:v>181470772.91449696</c:v>
                </c:pt>
                <c:pt idx="847">
                  <c:v>183036044.23658234</c:v>
                </c:pt>
                <c:pt idx="848">
                  <c:v>185696008.69585636</c:v>
                </c:pt>
                <c:pt idx="849">
                  <c:v>189647652.77245092</c:v>
                </c:pt>
                <c:pt idx="850">
                  <c:v>193709671.07237223</c:v>
                </c:pt>
                <c:pt idx="851">
                  <c:v>196704304.92896858</c:v>
                </c:pt>
                <c:pt idx="852">
                  <c:v>199156664.66670576</c:v>
                </c:pt>
                <c:pt idx="853">
                  <c:v>201642541.91555005</c:v>
                </c:pt>
                <c:pt idx="854">
                  <c:v>203862451.99540326</c:v>
                </c:pt>
                <c:pt idx="855">
                  <c:v>205348291.49544513</c:v>
                </c:pt>
                <c:pt idx="856">
                  <c:v>206385614.5997642</c:v>
                </c:pt>
                <c:pt idx="857">
                  <c:v>208805312.43147504</c:v>
                </c:pt>
                <c:pt idx="858">
                  <c:v>213144338.73704347</c:v>
                </c:pt>
                <c:pt idx="859">
                  <c:v>217587868.91859138</c:v>
                </c:pt>
                <c:pt idx="860">
                  <c:v>220976996.69052154</c:v>
                </c:pt>
                <c:pt idx="861">
                  <c:v>225068656.23598808</c:v>
                </c:pt>
                <c:pt idx="862">
                  <c:v>232131596.8246651</c:v>
                </c:pt>
                <c:pt idx="863">
                  <c:v>239108300.27707201</c:v>
                </c:pt>
                <c:pt idx="864">
                  <c:v>243012162.19782996</c:v>
                </c:pt>
                <c:pt idx="865">
                  <c:v>245873865.88293961</c:v>
                </c:pt>
                <c:pt idx="866">
                  <c:v>250049289.39269593</c:v>
                </c:pt>
                <c:pt idx="867">
                  <c:v>255800338.96024242</c:v>
                </c:pt>
                <c:pt idx="868">
                  <c:v>260537516.0433813</c:v>
                </c:pt>
                <c:pt idx="869">
                  <c:v>262437532.1451495</c:v>
                </c:pt>
                <c:pt idx="870">
                  <c:v>262602662.74925673</c:v>
                </c:pt>
                <c:pt idx="871">
                  <c:v>262188074.54880491</c:v>
                </c:pt>
                <c:pt idx="872">
                  <c:v>261581148.16608939</c:v>
                </c:pt>
                <c:pt idx="873">
                  <c:v>260590088.31852943</c:v>
                </c:pt>
                <c:pt idx="874">
                  <c:v>258644964.74957249</c:v>
                </c:pt>
                <c:pt idx="875">
                  <c:v>255576070.17655078</c:v>
                </c:pt>
                <c:pt idx="876">
                  <c:v>251608013.72973889</c:v>
                </c:pt>
                <c:pt idx="877">
                  <c:v>248255833.613565</c:v>
                </c:pt>
                <c:pt idx="878">
                  <c:v>246762908.72615364</c:v>
                </c:pt>
                <c:pt idx="879">
                  <c:v>246915446.97518912</c:v>
                </c:pt>
                <c:pt idx="880">
                  <c:v>245969851.49596459</c:v>
                </c:pt>
                <c:pt idx="881">
                  <c:v>243222898.62136504</c:v>
                </c:pt>
                <c:pt idx="882">
                  <c:v>242296979.77806565</c:v>
                </c:pt>
                <c:pt idx="883">
                  <c:v>243165021.17256564</c:v>
                </c:pt>
                <c:pt idx="884">
                  <c:v>244216338.39128476</c:v>
                </c:pt>
                <c:pt idx="885">
                  <c:v>245816424.59554112</c:v>
                </c:pt>
                <c:pt idx="886">
                  <c:v>247611759.98851863</c:v>
                </c:pt>
                <c:pt idx="887">
                  <c:v>249050984.12797421</c:v>
                </c:pt>
                <c:pt idx="888">
                  <c:v>249758596.64763552</c:v>
                </c:pt>
                <c:pt idx="889">
                  <c:v>249542762.88153309</c:v>
                </c:pt>
                <c:pt idx="890">
                  <c:v>248221694.05045092</c:v>
                </c:pt>
                <c:pt idx="891">
                  <c:v>245632474.98986766</c:v>
                </c:pt>
                <c:pt idx="892">
                  <c:v>241994709.52273348</c:v>
                </c:pt>
                <c:pt idx="893">
                  <c:v>238244332.85025346</c:v>
                </c:pt>
                <c:pt idx="894">
                  <c:v>235248189.10130948</c:v>
                </c:pt>
                <c:pt idx="895">
                  <c:v>233494346.11501488</c:v>
                </c:pt>
                <c:pt idx="896">
                  <c:v>233119590.85219523</c:v>
                </c:pt>
                <c:pt idx="897">
                  <c:v>233601631.7196129</c:v>
                </c:pt>
                <c:pt idx="898">
                  <c:v>234257174.93487453</c:v>
                </c:pt>
                <c:pt idx="899">
                  <c:v>234397082.66539559</c:v>
                </c:pt>
                <c:pt idx="900">
                  <c:v>233676953.02207658</c:v>
                </c:pt>
                <c:pt idx="901">
                  <c:v>231424044.73569784</c:v>
                </c:pt>
                <c:pt idx="902">
                  <c:v>221649085.1902881</c:v>
                </c:pt>
                <c:pt idx="903">
                  <c:v>206359666.32925442</c:v>
                </c:pt>
                <c:pt idx="904">
                  <c:v>193485482.0024913</c:v>
                </c:pt>
                <c:pt idx="905">
                  <c:v>185165123.08199298</c:v>
                </c:pt>
                <c:pt idx="906">
                  <c:v>181519659.17851332</c:v>
                </c:pt>
                <c:pt idx="907">
                  <c:v>180898812.30037123</c:v>
                </c:pt>
                <c:pt idx="908">
                  <c:v>182290793.13242054</c:v>
                </c:pt>
                <c:pt idx="909">
                  <c:v>186984229.8448545</c:v>
                </c:pt>
                <c:pt idx="910">
                  <c:v>195724572.5725556</c:v>
                </c:pt>
                <c:pt idx="911">
                  <c:v>205779736.87929776</c:v>
                </c:pt>
                <c:pt idx="912">
                  <c:v>212910830.85279486</c:v>
                </c:pt>
                <c:pt idx="913">
                  <c:v>217636182.71664923</c:v>
                </c:pt>
                <c:pt idx="914">
                  <c:v>225175558.5880034</c:v>
                </c:pt>
                <c:pt idx="915">
                  <c:v>232825637.9104189</c:v>
                </c:pt>
                <c:pt idx="916">
                  <c:v>237402930.11280215</c:v>
                </c:pt>
                <c:pt idx="917">
                  <c:v>239812564.68215325</c:v>
                </c:pt>
                <c:pt idx="918">
                  <c:v>240476387.02149102</c:v>
                </c:pt>
                <c:pt idx="919">
                  <c:v>242195303.78802419</c:v>
                </c:pt>
                <c:pt idx="920">
                  <c:v>245524641.41752326</c:v>
                </c:pt>
                <c:pt idx="921">
                  <c:v>251448477.81228966</c:v>
                </c:pt>
                <c:pt idx="922">
                  <c:v>258686830.82566777</c:v>
                </c:pt>
                <c:pt idx="923">
                  <c:v>264983138.7109153</c:v>
                </c:pt>
                <c:pt idx="924">
                  <c:v>266320503.14560416</c:v>
                </c:pt>
                <c:pt idx="925">
                  <c:v>262606950.7440339</c:v>
                </c:pt>
                <c:pt idx="926">
                  <c:v>259532754.7539407</c:v>
                </c:pt>
                <c:pt idx="927">
                  <c:v>257802124.78142062</c:v>
                </c:pt>
                <c:pt idx="928">
                  <c:v>256646002.28178421</c:v>
                </c:pt>
                <c:pt idx="929">
                  <c:v>256052213.1591635</c:v>
                </c:pt>
                <c:pt idx="930">
                  <c:v>255645828.09217677</c:v>
                </c:pt>
                <c:pt idx="931">
                  <c:v>255240113.1159319</c:v>
                </c:pt>
                <c:pt idx="932">
                  <c:v>254651322.99424431</c:v>
                </c:pt>
                <c:pt idx="933">
                  <c:v>253329828.81534931</c:v>
                </c:pt>
                <c:pt idx="934">
                  <c:v>250749783.58633554</c:v>
                </c:pt>
                <c:pt idx="935">
                  <c:v>248031427.04720312</c:v>
                </c:pt>
                <c:pt idx="936">
                  <c:v>246230177.71201107</c:v>
                </c:pt>
                <c:pt idx="937">
                  <c:v>245143311.53171477</c:v>
                </c:pt>
                <c:pt idx="938">
                  <c:v>244236920.847642</c:v>
                </c:pt>
                <c:pt idx="939">
                  <c:v>243162831.98792943</c:v>
                </c:pt>
                <c:pt idx="940">
                  <c:v>242440416.47384945</c:v>
                </c:pt>
                <c:pt idx="941">
                  <c:v>242575706.22976878</c:v>
                </c:pt>
                <c:pt idx="942">
                  <c:v>243053784.58003962</c:v>
                </c:pt>
                <c:pt idx="943">
                  <c:v>243703799.52179191</c:v>
                </c:pt>
                <c:pt idx="944">
                  <c:v>244699658.26425326</c:v>
                </c:pt>
                <c:pt idx="945">
                  <c:v>246045841.27000326</c:v>
                </c:pt>
                <c:pt idx="946">
                  <c:v>248618454.35802218</c:v>
                </c:pt>
                <c:pt idx="947">
                  <c:v>252298741.97913522</c:v>
                </c:pt>
                <c:pt idx="948">
                  <c:v>255323110.18832919</c:v>
                </c:pt>
                <c:pt idx="949">
                  <c:v>256741026.87083754</c:v>
                </c:pt>
                <c:pt idx="950">
                  <c:v>255611598.23478442</c:v>
                </c:pt>
                <c:pt idx="951">
                  <c:v>250374807.40852118</c:v>
                </c:pt>
                <c:pt idx="952">
                  <c:v>239676276.59163579</c:v>
                </c:pt>
                <c:pt idx="953">
                  <c:v>225228985.98240283</c:v>
                </c:pt>
                <c:pt idx="954">
                  <c:v>210912104.55660731</c:v>
                </c:pt>
                <c:pt idx="955">
                  <c:v>198319476.77781856</c:v>
                </c:pt>
                <c:pt idx="956">
                  <c:v>187461270.58970249</c:v>
                </c:pt>
                <c:pt idx="957">
                  <c:v>181226962.97157705</c:v>
                </c:pt>
                <c:pt idx="958">
                  <c:v>180619783.13976356</c:v>
                </c:pt>
                <c:pt idx="959">
                  <c:v>184659058.94700894</c:v>
                </c:pt>
                <c:pt idx="960">
                  <c:v>193523711.33463225</c:v>
                </c:pt>
                <c:pt idx="961">
                  <c:v>206914385.80553752</c:v>
                </c:pt>
                <c:pt idx="962">
                  <c:v>222052183.13291958</c:v>
                </c:pt>
                <c:pt idx="963">
                  <c:v>235875414.05920318</c:v>
                </c:pt>
                <c:pt idx="964">
                  <c:v>246244484.43123734</c:v>
                </c:pt>
                <c:pt idx="965">
                  <c:v>252424518.6172713</c:v>
                </c:pt>
                <c:pt idx="966">
                  <c:v>255211494.57946289</c:v>
                </c:pt>
                <c:pt idx="967">
                  <c:v>256060193.63224664</c:v>
                </c:pt>
                <c:pt idx="968">
                  <c:v>256021957.88441023</c:v>
                </c:pt>
                <c:pt idx="969">
                  <c:v>254747500.60057122</c:v>
                </c:pt>
                <c:pt idx="970">
                  <c:v>251222816.37556428</c:v>
                </c:pt>
                <c:pt idx="971">
                  <c:v>243582422.37754557</c:v>
                </c:pt>
                <c:pt idx="972">
                  <c:v>230745352.73603654</c:v>
                </c:pt>
                <c:pt idx="973">
                  <c:v>216555878.5736869</c:v>
                </c:pt>
                <c:pt idx="974">
                  <c:v>204184740.28652775</c:v>
                </c:pt>
                <c:pt idx="975">
                  <c:v>193642134.69821757</c:v>
                </c:pt>
                <c:pt idx="976">
                  <c:v>184852336.13643113</c:v>
                </c:pt>
                <c:pt idx="977">
                  <c:v>179311698.62364811</c:v>
                </c:pt>
                <c:pt idx="978">
                  <c:v>176160724.14695674</c:v>
                </c:pt>
                <c:pt idx="979">
                  <c:v>173924327.11067063</c:v>
                </c:pt>
                <c:pt idx="980">
                  <c:v>172445045.17248246</c:v>
                </c:pt>
                <c:pt idx="981">
                  <c:v>171504241.22262272</c:v>
                </c:pt>
                <c:pt idx="982">
                  <c:v>170783283.86101273</c:v>
                </c:pt>
                <c:pt idx="983">
                  <c:v>170094699.09745669</c:v>
                </c:pt>
                <c:pt idx="984">
                  <c:v>169647526.81318015</c:v>
                </c:pt>
                <c:pt idx="985">
                  <c:v>169540386.94180605</c:v>
                </c:pt>
                <c:pt idx="986">
                  <c:v>169540386.94180605</c:v>
                </c:pt>
                <c:pt idx="987">
                  <c:v>169540386.94180605</c:v>
                </c:pt>
                <c:pt idx="988">
                  <c:v>169540386.94180605</c:v>
                </c:pt>
                <c:pt idx="989">
                  <c:v>169540386.94180605</c:v>
                </c:pt>
                <c:pt idx="990">
                  <c:v>169540386.94180605</c:v>
                </c:pt>
                <c:pt idx="991">
                  <c:v>169540386.94180605</c:v>
                </c:pt>
                <c:pt idx="992">
                  <c:v>169540386.94180605</c:v>
                </c:pt>
                <c:pt idx="993">
                  <c:v>169540386.94180605</c:v>
                </c:pt>
                <c:pt idx="994">
                  <c:v>169540386.94180605</c:v>
                </c:pt>
                <c:pt idx="995">
                  <c:v>169540386.94180605</c:v>
                </c:pt>
                <c:pt idx="996">
                  <c:v>169540386.94180605</c:v>
                </c:pt>
                <c:pt idx="997">
                  <c:v>169540386.94180605</c:v>
                </c:pt>
                <c:pt idx="998">
                  <c:v>169540386.94180605</c:v>
                </c:pt>
                <c:pt idx="999">
                  <c:v>169540386.94180605</c:v>
                </c:pt>
                <c:pt idx="1000">
                  <c:v>169540386.94180605</c:v>
                </c:pt>
                <c:pt idx="1001">
                  <c:v>169540386.94180605</c:v>
                </c:pt>
                <c:pt idx="1002">
                  <c:v>169540386.94180605</c:v>
                </c:pt>
                <c:pt idx="1003">
                  <c:v>169540386.94180605</c:v>
                </c:pt>
                <c:pt idx="1004">
                  <c:v>169540386.94180605</c:v>
                </c:pt>
                <c:pt idx="1005">
                  <c:v>169540386.94180605</c:v>
                </c:pt>
                <c:pt idx="1006">
                  <c:v>169540386.94180605</c:v>
                </c:pt>
                <c:pt idx="1007">
                  <c:v>169540386.94180605</c:v>
                </c:pt>
                <c:pt idx="1008">
                  <c:v>169540386.94180605</c:v>
                </c:pt>
                <c:pt idx="1009">
                  <c:v>169540386.94180605</c:v>
                </c:pt>
                <c:pt idx="1010">
                  <c:v>169540386.94180605</c:v>
                </c:pt>
                <c:pt idx="1011">
                  <c:v>169540386.94180605</c:v>
                </c:pt>
                <c:pt idx="1012">
                  <c:v>169540386.94180605</c:v>
                </c:pt>
                <c:pt idx="1013">
                  <c:v>169540386.94180605</c:v>
                </c:pt>
                <c:pt idx="1014">
                  <c:v>169540386.94180605</c:v>
                </c:pt>
                <c:pt idx="1015">
                  <c:v>169540386.94180605</c:v>
                </c:pt>
                <c:pt idx="1016">
                  <c:v>169540386.94180605</c:v>
                </c:pt>
                <c:pt idx="1017">
                  <c:v>169540386.94180605</c:v>
                </c:pt>
                <c:pt idx="1018">
                  <c:v>169540386.94180605</c:v>
                </c:pt>
                <c:pt idx="1019">
                  <c:v>169540386.94180605</c:v>
                </c:pt>
                <c:pt idx="1020">
                  <c:v>169540386.94180605</c:v>
                </c:pt>
                <c:pt idx="1021">
                  <c:v>169540386.94180605</c:v>
                </c:pt>
                <c:pt idx="1022">
                  <c:v>169540386.94180605</c:v>
                </c:pt>
                <c:pt idx="1023">
                  <c:v>169540386.94180605</c:v>
                </c:pt>
                <c:pt idx="1024">
                  <c:v>169540386.94180605</c:v>
                </c:pt>
                <c:pt idx="1025">
                  <c:v>169540386.94180605</c:v>
                </c:pt>
                <c:pt idx="1026">
                  <c:v>169540386.94180605</c:v>
                </c:pt>
                <c:pt idx="1027">
                  <c:v>169541848.1354005</c:v>
                </c:pt>
                <c:pt idx="1028">
                  <c:v>169557895.1397455</c:v>
                </c:pt>
                <c:pt idx="1029">
                  <c:v>169619943.2839005</c:v>
                </c:pt>
                <c:pt idx="1030">
                  <c:v>169744546.86889845</c:v>
                </c:pt>
                <c:pt idx="1031">
                  <c:v>169910709.10709289</c:v>
                </c:pt>
                <c:pt idx="1032">
                  <c:v>170100885.09819874</c:v>
                </c:pt>
                <c:pt idx="1033">
                  <c:v>170317592.36013928</c:v>
                </c:pt>
                <c:pt idx="1034">
                  <c:v>170566278.55554777</c:v>
                </c:pt>
                <c:pt idx="1035">
                  <c:v>170826962.3800607</c:v>
                </c:pt>
                <c:pt idx="1036">
                  <c:v>171071805.82757896</c:v>
                </c:pt>
                <c:pt idx="1037">
                  <c:v>171305997.32605717</c:v>
                </c:pt>
                <c:pt idx="1038">
                  <c:v>171567158.53658727</c:v>
                </c:pt>
                <c:pt idx="1039">
                  <c:v>171898700.55117589</c:v>
                </c:pt>
                <c:pt idx="1040">
                  <c:v>172291448.97571754</c:v>
                </c:pt>
                <c:pt idx="1041">
                  <c:v>172702903.8711656</c:v>
                </c:pt>
                <c:pt idx="1042">
                  <c:v>173064070.04422021</c:v>
                </c:pt>
                <c:pt idx="1043">
                  <c:v>173316684.44106233</c:v>
                </c:pt>
                <c:pt idx="1044">
                  <c:v>173460090.75683635</c:v>
                </c:pt>
                <c:pt idx="1045">
                  <c:v>173545092.9693208</c:v>
                </c:pt>
                <c:pt idx="1046">
                  <c:v>173633962.1912626</c:v>
                </c:pt>
                <c:pt idx="1047">
                  <c:v>173738824.2897726</c:v>
                </c:pt>
                <c:pt idx="1048">
                  <c:v>173798469.85581353</c:v>
                </c:pt>
                <c:pt idx="1049">
                  <c:v>173731291.54720432</c:v>
                </c:pt>
                <c:pt idx="1050">
                  <c:v>173478351.61170253</c:v>
                </c:pt>
                <c:pt idx="1051">
                  <c:v>173078946.96682847</c:v>
                </c:pt>
                <c:pt idx="1052">
                  <c:v>172589060.71195069</c:v>
                </c:pt>
                <c:pt idx="1053">
                  <c:v>172002954.56154257</c:v>
                </c:pt>
                <c:pt idx="1054">
                  <c:v>171281782.88072848</c:v>
                </c:pt>
                <c:pt idx="1055">
                  <c:v>170406107.61079723</c:v>
                </c:pt>
                <c:pt idx="1056">
                  <c:v>169401976.73963055</c:v>
                </c:pt>
                <c:pt idx="1057">
                  <c:v>168423755.21994391</c:v>
                </c:pt>
                <c:pt idx="1058">
                  <c:v>167665140.83254585</c:v>
                </c:pt>
                <c:pt idx="1059">
                  <c:v>167090275.65632883</c:v>
                </c:pt>
                <c:pt idx="1060">
                  <c:v>166683445.09161082</c:v>
                </c:pt>
                <c:pt idx="1061">
                  <c:v>166484606.12951386</c:v>
                </c:pt>
                <c:pt idx="1062">
                  <c:v>166448662.00692126</c:v>
                </c:pt>
                <c:pt idx="1063">
                  <c:v>166505163.89609575</c:v>
                </c:pt>
                <c:pt idx="1064">
                  <c:v>166696882.00899649</c:v>
                </c:pt>
                <c:pt idx="1065">
                  <c:v>167153228.45483196</c:v>
                </c:pt>
                <c:pt idx="1066">
                  <c:v>167804094.34718266</c:v>
                </c:pt>
                <c:pt idx="1067">
                  <c:v>168293488.84900454</c:v>
                </c:pt>
                <c:pt idx="1068">
                  <c:v>168524455.55262247</c:v>
                </c:pt>
                <c:pt idx="1069">
                  <c:v>168766217.38704497</c:v>
                </c:pt>
                <c:pt idx="1070">
                  <c:v>169229959.70080498</c:v>
                </c:pt>
                <c:pt idx="1071">
                  <c:v>169974827.30512497</c:v>
                </c:pt>
                <c:pt idx="1072">
                  <c:v>170971414.15815854</c:v>
                </c:pt>
                <c:pt idx="1073">
                  <c:v>172294175.16905507</c:v>
                </c:pt>
                <c:pt idx="1074">
                  <c:v>174080520.46898928</c:v>
                </c:pt>
                <c:pt idx="1075">
                  <c:v>176259196.77456892</c:v>
                </c:pt>
                <c:pt idx="1076">
                  <c:v>178479436.45545715</c:v>
                </c:pt>
                <c:pt idx="1077">
                  <c:v>180476589.88011879</c:v>
                </c:pt>
                <c:pt idx="1078">
                  <c:v>182202704.42630175</c:v>
                </c:pt>
                <c:pt idx="1079">
                  <c:v>183796301.78666562</c:v>
                </c:pt>
                <c:pt idx="1080">
                  <c:v>185130399.31403616</c:v>
                </c:pt>
                <c:pt idx="1081">
                  <c:v>185887863.21673319</c:v>
                </c:pt>
                <c:pt idx="1082">
                  <c:v>186017522.35662901</c:v>
                </c:pt>
                <c:pt idx="1083">
                  <c:v>185462820.84340924</c:v>
                </c:pt>
                <c:pt idx="1084">
                  <c:v>184539947.76157185</c:v>
                </c:pt>
                <c:pt idx="1085">
                  <c:v>183928917.56643799</c:v>
                </c:pt>
                <c:pt idx="1086">
                  <c:v>183854857.51751307</c:v>
                </c:pt>
                <c:pt idx="1087">
                  <c:v>184053559.10748416</c:v>
                </c:pt>
                <c:pt idx="1088">
                  <c:v>184290497.87806699</c:v>
                </c:pt>
                <c:pt idx="1089">
                  <c:v>184496032.70153207</c:v>
                </c:pt>
                <c:pt idx="1090">
                  <c:v>184668692.80152208</c:v>
                </c:pt>
                <c:pt idx="1091">
                  <c:v>184953304.93729624</c:v>
                </c:pt>
                <c:pt idx="1092">
                  <c:v>185615430.12683022</c:v>
                </c:pt>
                <c:pt idx="1093">
                  <c:v>186797139.22028476</c:v>
                </c:pt>
                <c:pt idx="1094">
                  <c:v>188147379.05448574</c:v>
                </c:pt>
                <c:pt idx="1095">
                  <c:v>189173298.71635899</c:v>
                </c:pt>
                <c:pt idx="1096">
                  <c:v>189758806.31138298</c:v>
                </c:pt>
                <c:pt idx="1097">
                  <c:v>189880226.02738169</c:v>
                </c:pt>
                <c:pt idx="1098">
                  <c:v>189395098.57791659</c:v>
                </c:pt>
                <c:pt idx="1099">
                  <c:v>188222774.61191595</c:v>
                </c:pt>
                <c:pt idx="1100">
                  <c:v>186988547.16782209</c:v>
                </c:pt>
                <c:pt idx="1101">
                  <c:v>186394765.64652166</c:v>
                </c:pt>
                <c:pt idx="1102">
                  <c:v>186554467.64125746</c:v>
                </c:pt>
                <c:pt idx="1103">
                  <c:v>187530783.78977495</c:v>
                </c:pt>
                <c:pt idx="1104">
                  <c:v>189297226.63660124</c:v>
                </c:pt>
                <c:pt idx="1105">
                  <c:v>191240827.4155238</c:v>
                </c:pt>
                <c:pt idx="1106">
                  <c:v>192534827.49744233</c:v>
                </c:pt>
                <c:pt idx="1107">
                  <c:v>193018796.33083138</c:v>
                </c:pt>
                <c:pt idx="1108">
                  <c:v>192760898.898527</c:v>
                </c:pt>
                <c:pt idx="1109">
                  <c:v>191808269.05993369</c:v>
                </c:pt>
                <c:pt idx="1110">
                  <c:v>190916285.28668061</c:v>
                </c:pt>
                <c:pt idx="1111">
                  <c:v>190809091.05186033</c:v>
                </c:pt>
                <c:pt idx="1112">
                  <c:v>191741990.94441015</c:v>
                </c:pt>
                <c:pt idx="1113">
                  <c:v>194036855.70493111</c:v>
                </c:pt>
                <c:pt idx="1114">
                  <c:v>197213473.3835234</c:v>
                </c:pt>
                <c:pt idx="1115">
                  <c:v>199818812.99886599</c:v>
                </c:pt>
                <c:pt idx="1116">
                  <c:v>201099212.24817047</c:v>
                </c:pt>
                <c:pt idx="1117">
                  <c:v>201327482.23142791</c:v>
                </c:pt>
                <c:pt idx="1118">
                  <c:v>200659712.65959957</c:v>
                </c:pt>
                <c:pt idx="1119">
                  <c:v>199521426.85366207</c:v>
                </c:pt>
                <c:pt idx="1120">
                  <c:v>198686142.91744158</c:v>
                </c:pt>
                <c:pt idx="1121">
                  <c:v>198263440.31775635</c:v>
                </c:pt>
                <c:pt idx="1122">
                  <c:v>197780549.15925461</c:v>
                </c:pt>
                <c:pt idx="1123">
                  <c:v>196591553.18368271</c:v>
                </c:pt>
                <c:pt idx="1124">
                  <c:v>194205048.36844641</c:v>
                </c:pt>
                <c:pt idx="1125">
                  <c:v>190341994.92731392</c:v>
                </c:pt>
                <c:pt idx="1126">
                  <c:v>185479862.79912004</c:v>
                </c:pt>
                <c:pt idx="1127">
                  <c:v>180655189.2007122</c:v>
                </c:pt>
                <c:pt idx="1128">
                  <c:v>176381224.15754005</c:v>
                </c:pt>
                <c:pt idx="1129">
                  <c:v>173093142.78830096</c:v>
                </c:pt>
                <c:pt idx="1130">
                  <c:v>170729310.80755347</c:v>
                </c:pt>
                <c:pt idx="1131">
                  <c:v>168818658.44663253</c:v>
                </c:pt>
                <c:pt idx="1132">
                  <c:v>167101364.55824158</c:v>
                </c:pt>
                <c:pt idx="1133">
                  <c:v>165421591.67208737</c:v>
                </c:pt>
                <c:pt idx="1134">
                  <c:v>163863207.73989293</c:v>
                </c:pt>
                <c:pt idx="1135">
                  <c:v>162635335.66616756</c:v>
                </c:pt>
                <c:pt idx="1136">
                  <c:v>161911762.49904084</c:v>
                </c:pt>
                <c:pt idx="1137">
                  <c:v>161665402.57505322</c:v>
                </c:pt>
                <c:pt idx="1138">
                  <c:v>161690217.79766887</c:v>
                </c:pt>
                <c:pt idx="1139">
                  <c:v>161820706.30352738</c:v>
                </c:pt>
                <c:pt idx="1140">
                  <c:v>162017030.69459301</c:v>
                </c:pt>
                <c:pt idx="1141">
                  <c:v>162383349.3169401</c:v>
                </c:pt>
                <c:pt idx="1142">
                  <c:v>163173810.87346974</c:v>
                </c:pt>
                <c:pt idx="1143">
                  <c:v>164538515.51232049</c:v>
                </c:pt>
                <c:pt idx="1144">
                  <c:v>165962275.90787169</c:v>
                </c:pt>
                <c:pt idx="1145">
                  <c:v>166709716.20032567</c:v>
                </c:pt>
                <c:pt idx="1146">
                  <c:v>166369874.47824815</c:v>
                </c:pt>
                <c:pt idx="1147">
                  <c:v>164602257.16043541</c:v>
                </c:pt>
                <c:pt idx="1148">
                  <c:v>162940585.87535334</c:v>
                </c:pt>
                <c:pt idx="1149">
                  <c:v>162163493.04160395</c:v>
                </c:pt>
                <c:pt idx="1150">
                  <c:v>161979434.81227061</c:v>
                </c:pt>
                <c:pt idx="1151">
                  <c:v>162044413.62802061</c:v>
                </c:pt>
                <c:pt idx="1152">
                  <c:v>162376335.97033542</c:v>
                </c:pt>
                <c:pt idx="1153">
                  <c:v>163565912.43373775</c:v>
                </c:pt>
                <c:pt idx="1154">
                  <c:v>166168965.36161813</c:v>
                </c:pt>
                <c:pt idx="1155">
                  <c:v>169611171.19666609</c:v>
                </c:pt>
                <c:pt idx="1156">
                  <c:v>172903544.5423905</c:v>
                </c:pt>
                <c:pt idx="1157">
                  <c:v>176543132.46583113</c:v>
                </c:pt>
                <c:pt idx="1158">
                  <c:v>181247979.74430466</c:v>
                </c:pt>
                <c:pt idx="1159">
                  <c:v>187221305.72240835</c:v>
                </c:pt>
                <c:pt idx="1160">
                  <c:v>193819720.36944318</c:v>
                </c:pt>
                <c:pt idx="1161">
                  <c:v>200124530.9485521</c:v>
                </c:pt>
                <c:pt idx="1162">
                  <c:v>206074778.67788559</c:v>
                </c:pt>
                <c:pt idx="1163">
                  <c:v>212062224.97002232</c:v>
                </c:pt>
                <c:pt idx="1164">
                  <c:v>218187222.87103507</c:v>
                </c:pt>
                <c:pt idx="1165">
                  <c:v>224415077.08802423</c:v>
                </c:pt>
                <c:pt idx="1166">
                  <c:v>229127087.81932646</c:v>
                </c:pt>
                <c:pt idx="1167">
                  <c:v>232157114.47060251</c:v>
                </c:pt>
                <c:pt idx="1168">
                  <c:v>235750297.95199707</c:v>
                </c:pt>
                <c:pt idx="1169">
                  <c:v>239863921.50678521</c:v>
                </c:pt>
                <c:pt idx="1170">
                  <c:v>243787517.39299577</c:v>
                </c:pt>
                <c:pt idx="1171">
                  <c:v>247606281.35597739</c:v>
                </c:pt>
                <c:pt idx="1172">
                  <c:v>251196023.84738362</c:v>
                </c:pt>
                <c:pt idx="1173">
                  <c:v>254532977.25532731</c:v>
                </c:pt>
                <c:pt idx="1174">
                  <c:v>257713218.16006997</c:v>
                </c:pt>
                <c:pt idx="1175">
                  <c:v>260607856.59798935</c:v>
                </c:pt>
                <c:pt idx="1176">
                  <c:v>263197632.69762391</c:v>
                </c:pt>
                <c:pt idx="1177">
                  <c:v>265708646.5316391</c:v>
                </c:pt>
                <c:pt idx="1178">
                  <c:v>268503851.12706637</c:v>
                </c:pt>
                <c:pt idx="1179">
                  <c:v>271598299.61264616</c:v>
                </c:pt>
                <c:pt idx="1180">
                  <c:v>274748168.8260265</c:v>
                </c:pt>
                <c:pt idx="1181">
                  <c:v>277825140.6553449</c:v>
                </c:pt>
                <c:pt idx="1182">
                  <c:v>280560083.00296837</c:v>
                </c:pt>
                <c:pt idx="1183">
                  <c:v>282935413.18399918</c:v>
                </c:pt>
                <c:pt idx="1184">
                  <c:v>285072542.96798885</c:v>
                </c:pt>
                <c:pt idx="1185">
                  <c:v>286826785.81580907</c:v>
                </c:pt>
                <c:pt idx="1186">
                  <c:v>287911361.47483087</c:v>
                </c:pt>
                <c:pt idx="1187">
                  <c:v>288588287.72645509</c:v>
                </c:pt>
                <c:pt idx="1188">
                  <c:v>289269316.56142247</c:v>
                </c:pt>
                <c:pt idx="1189">
                  <c:v>289954447.97973305</c:v>
                </c:pt>
                <c:pt idx="1190">
                  <c:v>290643681.98138678</c:v>
                </c:pt>
                <c:pt idx="1191">
                  <c:v>291337018.56638372</c:v>
                </c:pt>
                <c:pt idx="1192">
                  <c:v>292034457.73472381</c:v>
                </c:pt>
                <c:pt idx="1193">
                  <c:v>292735999.4864071</c:v>
                </c:pt>
                <c:pt idx="1194">
                  <c:v>293441643.82143354</c:v>
                </c:pt>
                <c:pt idx="1195">
                  <c:v>294296173.45199454</c:v>
                </c:pt>
                <c:pt idx="1196">
                  <c:v>295156607.52835804</c:v>
                </c:pt>
                <c:pt idx="1197">
                  <c:v>296021986.62814891</c:v>
                </c:pt>
                <c:pt idx="1198">
                  <c:v>297483726.16111547</c:v>
                </c:pt>
                <c:pt idx="1199">
                  <c:v>299556584.24126321</c:v>
                </c:pt>
                <c:pt idx="1200">
                  <c:v>302255402.19396269</c:v>
                </c:pt>
                <c:pt idx="1201">
                  <c:v>305451365.27573836</c:v>
                </c:pt>
                <c:pt idx="1202">
                  <c:v>308382582.76843697</c:v>
                </c:pt>
                <c:pt idx="1203">
                  <c:v>310721426.54315311</c:v>
                </c:pt>
                <c:pt idx="1204">
                  <c:v>312449659.7691316</c:v>
                </c:pt>
                <c:pt idx="1205">
                  <c:v>313712368.90525836</c:v>
                </c:pt>
                <c:pt idx="1206">
                  <c:v>314822728.42050046</c:v>
                </c:pt>
                <c:pt idx="1207">
                  <c:v>315940318.58523798</c:v>
                </c:pt>
                <c:pt idx="1208">
                  <c:v>317065152.42602706</c:v>
                </c:pt>
                <c:pt idx="1209">
                  <c:v>318033515.52498287</c:v>
                </c:pt>
                <c:pt idx="1210">
                  <c:v>318842454.04240537</c:v>
                </c:pt>
                <c:pt idx="1211">
                  <c:v>319655695.42428225</c:v>
                </c:pt>
                <c:pt idx="1212">
                  <c:v>320306885.58110732</c:v>
                </c:pt>
                <c:pt idx="1213">
                  <c:v>320960783.05971628</c:v>
                </c:pt>
                <c:pt idx="1214">
                  <c:v>321786036.6779263</c:v>
                </c:pt>
                <c:pt idx="1215">
                  <c:v>322615588.49206448</c:v>
                </c:pt>
                <c:pt idx="1216">
                  <c:v>323279756.61169875</c:v>
                </c:pt>
                <c:pt idx="1217">
                  <c:v>323776232.05561125</c:v>
                </c:pt>
                <c:pt idx="1218">
                  <c:v>324274691.07493383</c:v>
                </c:pt>
                <c:pt idx="1219">
                  <c:v>324775128.0319128</c:v>
                </c:pt>
                <c:pt idx="1220">
                  <c:v>325105068.74867439</c:v>
                </c:pt>
                <c:pt idx="1221">
                  <c:v>325089928.54823446</c:v>
                </c:pt>
                <c:pt idx="1222">
                  <c:v>324901298.65603071</c:v>
                </c:pt>
                <c:pt idx="1223">
                  <c:v>324538529.9657591</c:v>
                </c:pt>
                <c:pt idx="1224">
                  <c:v>324349048.39007866</c:v>
                </c:pt>
                <c:pt idx="1225">
                  <c:v>324507464.95231771</c:v>
                </c:pt>
                <c:pt idx="1226">
                  <c:v>324840989.05857974</c:v>
                </c:pt>
                <c:pt idx="1227">
                  <c:v>325175746.09402603</c:v>
                </c:pt>
                <c:pt idx="1228">
                  <c:v>325511328.50152028</c:v>
                </c:pt>
                <c:pt idx="1229">
                  <c:v>325848134.35517877</c:v>
                </c:pt>
                <c:pt idx="1230">
                  <c:v>326008686.88657045</c:v>
                </c:pt>
                <c:pt idx="1231">
                  <c:v>326347109.92675406</c:v>
                </c:pt>
                <c:pt idx="1232">
                  <c:v>327043144.9881022</c:v>
                </c:pt>
                <c:pt idx="1233">
                  <c:v>327742494.50212342</c:v>
                </c:pt>
                <c:pt idx="1234">
                  <c:v>328444362.5909639</c:v>
                </c:pt>
                <c:pt idx="1235">
                  <c:v>328968985.25565147</c:v>
                </c:pt>
                <c:pt idx="1236">
                  <c:v>329132811.10117596</c:v>
                </c:pt>
                <c:pt idx="1237">
                  <c:v>328752513.34676695</c:v>
                </c:pt>
                <c:pt idx="1238">
                  <c:v>327646814.52417862</c:v>
                </c:pt>
                <c:pt idx="1239">
                  <c:v>325999758.56690651</c:v>
                </c:pt>
                <c:pt idx="1240">
                  <c:v>324178675.76322132</c:v>
                </c:pt>
                <c:pt idx="1241">
                  <c:v>322542534.53235066</c:v>
                </c:pt>
                <c:pt idx="1242">
                  <c:v>321090337.01140577</c:v>
                </c:pt>
                <c:pt idx="1243">
                  <c:v>319640891.89803773</c:v>
                </c:pt>
                <c:pt idx="1244">
                  <c:v>318195854.98282826</c:v>
                </c:pt>
                <c:pt idx="1245">
                  <c:v>316931563.03607172</c:v>
                </c:pt>
                <c:pt idx="1246">
                  <c:v>315492490.48848659</c:v>
                </c:pt>
                <c:pt idx="1247">
                  <c:v>313881351.34037375</c:v>
                </c:pt>
                <c:pt idx="1248">
                  <c:v>312275659.24212879</c:v>
                </c:pt>
                <c:pt idx="1249">
                  <c:v>310675531.50017583</c:v>
                </c:pt>
                <c:pt idx="1250">
                  <c:v>309255911.00597984</c:v>
                </c:pt>
                <c:pt idx="1251">
                  <c:v>308014150.70602381</c:v>
                </c:pt>
                <c:pt idx="1252">
                  <c:v>306775503.54569298</c:v>
                </c:pt>
                <c:pt idx="1253">
                  <c:v>305540048.035308</c:v>
                </c:pt>
                <c:pt idx="1254">
                  <c:v>304307862.74086583</c:v>
                </c:pt>
                <c:pt idx="1255">
                  <c:v>303079026.28403968</c:v>
                </c:pt>
                <c:pt idx="1256">
                  <c:v>301853617.34217894</c:v>
                </c:pt>
                <c:pt idx="1257">
                  <c:v>300631714.64830935</c:v>
                </c:pt>
                <c:pt idx="1258">
                  <c:v>299413396.99113286</c:v>
                </c:pt>
                <c:pt idx="1259">
                  <c:v>298368965.35623133</c:v>
                </c:pt>
                <c:pt idx="1260">
                  <c:v>297666188.06150037</c:v>
                </c:pt>
                <c:pt idx="1261">
                  <c:v>297303268.64274591</c:v>
                </c:pt>
                <c:pt idx="1262">
                  <c:v>297619220.46861953</c:v>
                </c:pt>
                <c:pt idx="1263">
                  <c:v>298618470.41166884</c:v>
                </c:pt>
                <c:pt idx="1264">
                  <c:v>300137451.94104207</c:v>
                </c:pt>
                <c:pt idx="1265">
                  <c:v>302014233.83429039</c:v>
                </c:pt>
                <c:pt idx="1266">
                  <c:v>303731883.10687762</c:v>
                </c:pt>
                <c:pt idx="1267">
                  <c:v>305285709.43661946</c:v>
                </c:pt>
                <c:pt idx="1268">
                  <c:v>306496968.85903347</c:v>
                </c:pt>
                <c:pt idx="1269">
                  <c:v>307004422.19283038</c:v>
                </c:pt>
                <c:pt idx="1270">
                  <c:v>306980189.41187066</c:v>
                </c:pt>
                <c:pt idx="1271">
                  <c:v>306600801.93075925</c:v>
                </c:pt>
                <c:pt idx="1272">
                  <c:v>306044296.87847483</c:v>
                </c:pt>
                <c:pt idx="1273">
                  <c:v>305665313.91189867</c:v>
                </c:pt>
                <c:pt idx="1274">
                  <c:v>305463267.50218785</c:v>
                </c:pt>
                <c:pt idx="1275">
                  <c:v>305438210.5046581</c:v>
                </c:pt>
                <c:pt idx="1276">
                  <c:v>305945244.32480162</c:v>
                </c:pt>
                <c:pt idx="1277">
                  <c:v>306988596.73692077</c:v>
                </c:pt>
                <c:pt idx="1278">
                  <c:v>308216476.17589957</c:v>
                </c:pt>
                <c:pt idx="1279">
                  <c:v>309630754.47092336</c:v>
                </c:pt>
                <c:pt idx="1280">
                  <c:v>311235415.34134269</c:v>
                </c:pt>
                <c:pt idx="1281">
                  <c:v>312485929.08938432</c:v>
                </c:pt>
                <c:pt idx="1282">
                  <c:v>313558268.99250203</c:v>
                </c:pt>
                <c:pt idx="1283">
                  <c:v>314636160.81857759</c:v>
                </c:pt>
                <c:pt idx="1284">
                  <c:v>315533537.18975091</c:v>
                </c:pt>
                <c:pt idx="1285">
                  <c:v>316063638.53812081</c:v>
                </c:pt>
                <c:pt idx="1286">
                  <c:v>316223131.24117506</c:v>
                </c:pt>
                <c:pt idx="1287">
                  <c:v>316196905.35729772</c:v>
                </c:pt>
                <c:pt idx="1288">
                  <c:v>315798940.86911178</c:v>
                </c:pt>
                <c:pt idx="1289">
                  <c:v>315215794.95454848</c:v>
                </c:pt>
                <c:pt idx="1290">
                  <c:v>314818541.52762336</c:v>
                </c:pt>
                <c:pt idx="1291">
                  <c:v>314421202.01004958</c:v>
                </c:pt>
                <c:pt idx="1292">
                  <c:v>313654368.36068082</c:v>
                </c:pt>
                <c:pt idx="1293">
                  <c:v>312705069.85506511</c:v>
                </c:pt>
                <c:pt idx="1294">
                  <c:v>311758298.05867201</c:v>
                </c:pt>
                <c:pt idx="1295">
                  <c:v>311180736.03396851</c:v>
                </c:pt>
                <c:pt idx="1296">
                  <c:v>311336229.52280778</c:v>
                </c:pt>
                <c:pt idx="1297">
                  <c:v>312226715.19404608</c:v>
                </c:pt>
                <c:pt idx="1298">
                  <c:v>313675458.11629939</c:v>
                </c:pt>
                <c:pt idx="1299">
                  <c:v>315504974.36722267</c:v>
                </c:pt>
                <c:pt idx="1300">
                  <c:v>317348640.24874502</c:v>
                </c:pt>
                <c:pt idx="1301">
                  <c:v>319015636.99656296</c:v>
                </c:pt>
                <c:pt idx="1302">
                  <c:v>320693172.65283221</c:v>
                </c:pt>
                <c:pt idx="1303">
                  <c:v>322571990.71728355</c:v>
                </c:pt>
                <c:pt idx="1304">
                  <c:v>324273002.83965027</c:v>
                </c:pt>
                <c:pt idx="1305">
                  <c:v>325596183.79069972</c:v>
                </c:pt>
                <c:pt idx="1306">
                  <c:v>326731822.56987256</c:v>
                </c:pt>
                <c:pt idx="1307">
                  <c:v>327676754.05862254</c:v>
                </c:pt>
                <c:pt idx="1308">
                  <c:v>328429611.89892501</c:v>
                </c:pt>
                <c:pt idx="1309">
                  <c:v>329184051.89450735</c:v>
                </c:pt>
                <c:pt idx="1310">
                  <c:v>329941120.60087568</c:v>
                </c:pt>
                <c:pt idx="1311">
                  <c:v>330502841.47470379</c:v>
                </c:pt>
                <c:pt idx="1312">
                  <c:v>330868365.95906496</c:v>
                </c:pt>
                <c:pt idx="1313">
                  <c:v>330839074.23282522</c:v>
                </c:pt>
                <c:pt idx="1314">
                  <c:v>330809628.8384766</c:v>
                </c:pt>
                <c:pt idx="1315">
                  <c:v>330780047.89844477</c:v>
                </c:pt>
                <c:pt idx="1316">
                  <c:v>329960639.06735384</c:v>
                </c:pt>
                <c:pt idx="1317">
                  <c:v>328948209.68056101</c:v>
                </c:pt>
                <c:pt idx="1318">
                  <c:v>328329809.42188227</c:v>
                </c:pt>
                <c:pt idx="1319">
                  <c:v>328886637.53899252</c:v>
                </c:pt>
                <c:pt idx="1320">
                  <c:v>331218991.38270807</c:v>
                </c:pt>
                <c:pt idx="1321">
                  <c:v>334967641.56497121</c:v>
                </c:pt>
                <c:pt idx="1322">
                  <c:v>340189005.35931319</c:v>
                </c:pt>
                <c:pt idx="1323">
                  <c:v>346953766.61992329</c:v>
                </c:pt>
                <c:pt idx="1324">
                  <c:v>354517476.67434156</c:v>
                </c:pt>
                <c:pt idx="1325">
                  <c:v>361175065.20816487</c:v>
                </c:pt>
                <c:pt idx="1326">
                  <c:v>365753718.8176443</c:v>
                </c:pt>
                <c:pt idx="1327">
                  <c:v>368382586.80011529</c:v>
                </c:pt>
                <c:pt idx="1328">
                  <c:v>369912698.98258406</c:v>
                </c:pt>
                <c:pt idx="1329">
                  <c:v>371000742.78166217</c:v>
                </c:pt>
                <c:pt idx="1330">
                  <c:v>372092330.69734967</c:v>
                </c:pt>
                <c:pt idx="1331">
                  <c:v>373187462.72964656</c:v>
                </c:pt>
                <c:pt idx="1332">
                  <c:v>374060420.12855285</c:v>
                </c:pt>
                <c:pt idx="1333">
                  <c:v>374256545.53221834</c:v>
                </c:pt>
                <c:pt idx="1334">
                  <c:v>374000271.1824944</c:v>
                </c:pt>
                <c:pt idx="1335">
                  <c:v>373743938.01692957</c:v>
                </c:pt>
                <c:pt idx="1336">
                  <c:v>373939169.64902836</c:v>
                </c:pt>
                <c:pt idx="1337">
                  <c:v>374587202.58286178</c:v>
                </c:pt>
                <c:pt idx="1338">
                  <c:v>375463092.93170798</c:v>
                </c:pt>
                <c:pt idx="1339">
                  <c:v>376569151.21971488</c:v>
                </c:pt>
                <c:pt idx="1340">
                  <c:v>377906812.1228084</c:v>
                </c:pt>
                <c:pt idx="1341">
                  <c:v>379479544.30862349</c:v>
                </c:pt>
                <c:pt idx="1342">
                  <c:v>381749617.59257412</c:v>
                </c:pt>
                <c:pt idx="1343">
                  <c:v>384734427.20387608</c:v>
                </c:pt>
                <c:pt idx="1344">
                  <c:v>387743699.5999015</c:v>
                </c:pt>
                <c:pt idx="1345">
                  <c:v>390541766.55597746</c:v>
                </c:pt>
                <c:pt idx="1346">
                  <c:v>392646963.89171183</c:v>
                </c:pt>
                <c:pt idx="1347">
                  <c:v>394046137.58923036</c:v>
                </c:pt>
                <c:pt idx="1348">
                  <c:v>394732235.32547629</c:v>
                </c:pt>
                <c:pt idx="1349">
                  <c:v>393743705.03102362</c:v>
                </c:pt>
                <c:pt idx="1350">
                  <c:v>390618736.81574899</c:v>
                </c:pt>
                <c:pt idx="1351">
                  <c:v>385878335.28350103</c:v>
                </c:pt>
                <c:pt idx="1352">
                  <c:v>380510295.6067633</c:v>
                </c:pt>
                <c:pt idx="1353">
                  <c:v>374992953.43725812</c:v>
                </c:pt>
                <c:pt idx="1354">
                  <c:v>369341335.78154349</c:v>
                </c:pt>
                <c:pt idx="1355">
                  <c:v>363342839.87378037</c:v>
                </c:pt>
                <c:pt idx="1356">
                  <c:v>356597977.06987792</c:v>
                </c:pt>
                <c:pt idx="1357">
                  <c:v>349375846.19194359</c:v>
                </c:pt>
                <c:pt idx="1358">
                  <c:v>341925369.78914392</c:v>
                </c:pt>
                <c:pt idx="1359">
                  <c:v>334080887.84497315</c:v>
                </c:pt>
                <c:pt idx="1360">
                  <c:v>326291768.10897636</c:v>
                </c:pt>
                <c:pt idx="1361">
                  <c:v>320437248.60403973</c:v>
                </c:pt>
                <c:pt idx="1362">
                  <c:v>318010006.38431609</c:v>
                </c:pt>
                <c:pt idx="1363">
                  <c:v>319257708.62327939</c:v>
                </c:pt>
                <c:pt idx="1364">
                  <c:v>323864329.7468555</c:v>
                </c:pt>
                <c:pt idx="1365">
                  <c:v>328973368.89020741</c:v>
                </c:pt>
                <c:pt idx="1366">
                  <c:v>331647575.8162902</c:v>
                </c:pt>
                <c:pt idx="1367">
                  <c:v>331222699.44928908</c:v>
                </c:pt>
                <c:pt idx="1368">
                  <c:v>326951081.91132003</c:v>
                </c:pt>
                <c:pt idx="1369">
                  <c:v>321300353.10182929</c:v>
                </c:pt>
                <c:pt idx="1370">
                  <c:v>318158582.33448559</c:v>
                </c:pt>
                <c:pt idx="1371">
                  <c:v>317941152.98245984</c:v>
                </c:pt>
                <c:pt idx="1372">
                  <c:v>318814209.41999108</c:v>
                </c:pt>
                <c:pt idx="1373">
                  <c:v>318777905.09615338</c:v>
                </c:pt>
                <c:pt idx="1374">
                  <c:v>316747158.63724208</c:v>
                </c:pt>
                <c:pt idx="1375">
                  <c:v>312252512.61110902</c:v>
                </c:pt>
                <c:pt idx="1376">
                  <c:v>303749565.50309622</c:v>
                </c:pt>
                <c:pt idx="1377">
                  <c:v>290258811.73474085</c:v>
                </c:pt>
                <c:pt idx="1378">
                  <c:v>275518381.28597677</c:v>
                </c:pt>
                <c:pt idx="1379">
                  <c:v>262456424.80069754</c:v>
                </c:pt>
                <c:pt idx="1380">
                  <c:v>251083095.87820184</c:v>
                </c:pt>
                <c:pt idx="1381">
                  <c:v>244274236.72134173</c:v>
                </c:pt>
                <c:pt idx="1382">
                  <c:v>244425615.04673547</c:v>
                </c:pt>
                <c:pt idx="1383">
                  <c:v>250198884.8456063</c:v>
                </c:pt>
                <c:pt idx="1384">
                  <c:v>257449977.72050169</c:v>
                </c:pt>
                <c:pt idx="1385">
                  <c:v>262414578.90214455</c:v>
                </c:pt>
                <c:pt idx="1386">
                  <c:v>265385530.57568219</c:v>
                </c:pt>
                <c:pt idx="1387">
                  <c:v>269301594.0905655</c:v>
                </c:pt>
                <c:pt idx="1388">
                  <c:v>276268852.4829464</c:v>
                </c:pt>
                <c:pt idx="1389">
                  <c:v>286890674.69582379</c:v>
                </c:pt>
                <c:pt idx="1390">
                  <c:v>299468567.3057937</c:v>
                </c:pt>
                <c:pt idx="1391">
                  <c:v>310754749.43687308</c:v>
                </c:pt>
                <c:pt idx="1392">
                  <c:v>318795468.92595452</c:v>
                </c:pt>
                <c:pt idx="1393">
                  <c:v>323465944.27614921</c:v>
                </c:pt>
                <c:pt idx="1394">
                  <c:v>325447302.17616111</c:v>
                </c:pt>
                <c:pt idx="1395">
                  <c:v>325961361.5848648</c:v>
                </c:pt>
                <c:pt idx="1396">
                  <c:v>325371420.74067771</c:v>
                </c:pt>
                <c:pt idx="1397">
                  <c:v>323509498.65825802</c:v>
                </c:pt>
                <c:pt idx="1398">
                  <c:v>320774141.1003837</c:v>
                </c:pt>
                <c:pt idx="1399">
                  <c:v>317204844.70146418</c:v>
                </c:pt>
                <c:pt idx="1400">
                  <c:v>312860183.61914009</c:v>
                </c:pt>
                <c:pt idx="1401">
                  <c:v>308138896.37239909</c:v>
                </c:pt>
                <c:pt idx="1402">
                  <c:v>302596779.5414505</c:v>
                </c:pt>
                <c:pt idx="1403">
                  <c:v>294665326.52988094</c:v>
                </c:pt>
                <c:pt idx="1404">
                  <c:v>282860223.09124255</c:v>
                </c:pt>
                <c:pt idx="1405">
                  <c:v>270135418.91870981</c:v>
                </c:pt>
                <c:pt idx="1406">
                  <c:v>261059151.80560759</c:v>
                </c:pt>
                <c:pt idx="1407">
                  <c:v>257402135.18383768</c:v>
                </c:pt>
                <c:pt idx="1408">
                  <c:v>257561961.14496145</c:v>
                </c:pt>
                <c:pt idx="1409">
                  <c:v>258579438.78225973</c:v>
                </c:pt>
                <c:pt idx="1410">
                  <c:v>259127500.18827343</c:v>
                </c:pt>
                <c:pt idx="1411">
                  <c:v>259195887.25898209</c:v>
                </c:pt>
                <c:pt idx="1412">
                  <c:v>258978597.22933272</c:v>
                </c:pt>
                <c:pt idx="1413">
                  <c:v>259139235.96654022</c:v>
                </c:pt>
                <c:pt idx="1414">
                  <c:v>261000780.25017059</c:v>
                </c:pt>
                <c:pt idx="1415">
                  <c:v>265754429.28283384</c:v>
                </c:pt>
                <c:pt idx="1416">
                  <c:v>273544593.74882942</c:v>
                </c:pt>
                <c:pt idx="1417">
                  <c:v>283149956.17266786</c:v>
                </c:pt>
                <c:pt idx="1418">
                  <c:v>292136900.80072117</c:v>
                </c:pt>
                <c:pt idx="1419">
                  <c:v>297647262.78347194</c:v>
                </c:pt>
                <c:pt idx="1420">
                  <c:v>298356626.82050723</c:v>
                </c:pt>
                <c:pt idx="1421">
                  <c:v>294066142.71370965</c:v>
                </c:pt>
                <c:pt idx="1422">
                  <c:v>287007587.94846815</c:v>
                </c:pt>
                <c:pt idx="1423">
                  <c:v>282520480.42916107</c:v>
                </c:pt>
                <c:pt idx="1424">
                  <c:v>282239557.03825724</c:v>
                </c:pt>
                <c:pt idx="1425">
                  <c:v>285339855.94809598</c:v>
                </c:pt>
                <c:pt idx="1426">
                  <c:v>292424218.3422147</c:v>
                </c:pt>
                <c:pt idx="1427">
                  <c:v>301016326.56766391</c:v>
                </c:pt>
                <c:pt idx="1428">
                  <c:v>306318344.43203717</c:v>
                </c:pt>
                <c:pt idx="1429">
                  <c:v>307213513.33892494</c:v>
                </c:pt>
                <c:pt idx="1430">
                  <c:v>304256145.31983006</c:v>
                </c:pt>
                <c:pt idx="1431">
                  <c:v>297142629.16091305</c:v>
                </c:pt>
                <c:pt idx="1432">
                  <c:v>285911548.83116978</c:v>
                </c:pt>
                <c:pt idx="1433">
                  <c:v>274200128.3386994</c:v>
                </c:pt>
                <c:pt idx="1434">
                  <c:v>264350366.22623336</c:v>
                </c:pt>
                <c:pt idx="1435">
                  <c:v>259432373.08152726</c:v>
                </c:pt>
                <c:pt idx="1436">
                  <c:v>259126010.44664007</c:v>
                </c:pt>
                <c:pt idx="1437">
                  <c:v>260940631.38920933</c:v>
                </c:pt>
                <c:pt idx="1438">
                  <c:v>263125920.98085001</c:v>
                </c:pt>
                <c:pt idx="1439">
                  <c:v>264338042.289269</c:v>
                </c:pt>
                <c:pt idx="1440">
                  <c:v>264229970.48648</c:v>
                </c:pt>
                <c:pt idx="1441">
                  <c:v>262593461.39724863</c:v>
                </c:pt>
                <c:pt idx="1442">
                  <c:v>260646648.99310234</c:v>
                </c:pt>
                <c:pt idx="1443">
                  <c:v>259863208.03085771</c:v>
                </c:pt>
                <c:pt idx="1444">
                  <c:v>260183232.33748272</c:v>
                </c:pt>
                <c:pt idx="1445">
                  <c:v>260857343.62794122</c:v>
                </c:pt>
                <c:pt idx="1446">
                  <c:v>260905872.36405659</c:v>
                </c:pt>
                <c:pt idx="1447">
                  <c:v>258832875.35630345</c:v>
                </c:pt>
                <c:pt idx="1448">
                  <c:v>254506318.21211943</c:v>
                </c:pt>
                <c:pt idx="1449">
                  <c:v>250731530.83531159</c:v>
                </c:pt>
                <c:pt idx="1450">
                  <c:v>249274077.51625818</c:v>
                </c:pt>
                <c:pt idx="1451">
                  <c:v>249082672.05077678</c:v>
                </c:pt>
                <c:pt idx="1452">
                  <c:v>249082672.05077678</c:v>
                </c:pt>
                <c:pt idx="1453">
                  <c:v>249082672.05077678</c:v>
                </c:pt>
                <c:pt idx="1454">
                  <c:v>249082672.05077678</c:v>
                </c:pt>
                <c:pt idx="1455">
                  <c:v>249082672.05077678</c:v>
                </c:pt>
                <c:pt idx="1456">
                  <c:v>249082672.05077678</c:v>
                </c:pt>
                <c:pt idx="1457">
                  <c:v>249082672.05077678</c:v>
                </c:pt>
                <c:pt idx="1458">
                  <c:v>249082672.05077678</c:v>
                </c:pt>
                <c:pt idx="1459">
                  <c:v>249082672.05077678</c:v>
                </c:pt>
                <c:pt idx="1460">
                  <c:v>249082672.05077678</c:v>
                </c:pt>
                <c:pt idx="1461">
                  <c:v>249082672.05077678</c:v>
                </c:pt>
                <c:pt idx="1462">
                  <c:v>249082672.05077678</c:v>
                </c:pt>
                <c:pt idx="1463">
                  <c:v>249082672.05077678</c:v>
                </c:pt>
                <c:pt idx="1464">
                  <c:v>249082672.05077678</c:v>
                </c:pt>
                <c:pt idx="1465">
                  <c:v>249082672.05077678</c:v>
                </c:pt>
                <c:pt idx="1466">
                  <c:v>249082672.05077678</c:v>
                </c:pt>
                <c:pt idx="1467">
                  <c:v>249082672.05077678</c:v>
                </c:pt>
                <c:pt idx="1468">
                  <c:v>249082672.05077678</c:v>
                </c:pt>
                <c:pt idx="1469">
                  <c:v>249082672.05077678</c:v>
                </c:pt>
                <c:pt idx="1470">
                  <c:v>249082672.05077678</c:v>
                </c:pt>
                <c:pt idx="1471">
                  <c:v>249082672.05077678</c:v>
                </c:pt>
                <c:pt idx="1472">
                  <c:v>249082672.05077678</c:v>
                </c:pt>
                <c:pt idx="1473">
                  <c:v>249082672.05077678</c:v>
                </c:pt>
                <c:pt idx="1474">
                  <c:v>249082672.05077678</c:v>
                </c:pt>
                <c:pt idx="1475">
                  <c:v>249082672.05077678</c:v>
                </c:pt>
                <c:pt idx="1476">
                  <c:v>249082672.05077678</c:v>
                </c:pt>
                <c:pt idx="1477">
                  <c:v>249082672.05077678</c:v>
                </c:pt>
                <c:pt idx="1478">
                  <c:v>249082672.05077678</c:v>
                </c:pt>
                <c:pt idx="1479">
                  <c:v>249084595.94226417</c:v>
                </c:pt>
                <c:pt idx="1480">
                  <c:v>249090012.39304036</c:v>
                </c:pt>
                <c:pt idx="1481">
                  <c:v>249098994.95746696</c:v>
                </c:pt>
                <c:pt idx="1482">
                  <c:v>249110945.9599857</c:v>
                </c:pt>
                <c:pt idx="1483">
                  <c:v>249125664.1426833</c:v>
                </c:pt>
                <c:pt idx="1484">
                  <c:v>249143768.50391898</c:v>
                </c:pt>
                <c:pt idx="1485">
                  <c:v>249168304.26262537</c:v>
                </c:pt>
                <c:pt idx="1486">
                  <c:v>249206577.03381187</c:v>
                </c:pt>
                <c:pt idx="1487">
                  <c:v>249266935.62677881</c:v>
                </c:pt>
                <c:pt idx="1488">
                  <c:v>249360539.2123338</c:v>
                </c:pt>
                <c:pt idx="1489">
                  <c:v>249500846.30853963</c:v>
                </c:pt>
                <c:pt idx="1490">
                  <c:v>249699800.08041412</c:v>
                </c:pt>
                <c:pt idx="1491">
                  <c:v>249964284.32790768</c:v>
                </c:pt>
                <c:pt idx="1492">
                  <c:v>250288035.78275651</c:v>
                </c:pt>
                <c:pt idx="1493">
                  <c:v>250654564.11041278</c:v>
                </c:pt>
                <c:pt idx="1494">
                  <c:v>251054232.69159406</c:v>
                </c:pt>
                <c:pt idx="1495">
                  <c:v>251466467.20134503</c:v>
                </c:pt>
                <c:pt idx="1496">
                  <c:v>251878830.63886487</c:v>
                </c:pt>
                <c:pt idx="1497">
                  <c:v>252279500.20020464</c:v>
                </c:pt>
                <c:pt idx="1498">
                  <c:v>252646630.55757135</c:v>
                </c:pt>
                <c:pt idx="1499">
                  <c:v>252966191.63126656</c:v>
                </c:pt>
                <c:pt idx="1500">
                  <c:v>253224918.43629786</c:v>
                </c:pt>
                <c:pt idx="1501">
                  <c:v>253454926.46552411</c:v>
                </c:pt>
                <c:pt idx="1502">
                  <c:v>253674864.48446426</c:v>
                </c:pt>
                <c:pt idx="1503">
                  <c:v>253893938.40718096</c:v>
                </c:pt>
                <c:pt idx="1504">
                  <c:v>254124486.08427408</c:v>
                </c:pt>
                <c:pt idx="1505">
                  <c:v>254339098.97985741</c:v>
                </c:pt>
                <c:pt idx="1506">
                  <c:v>254549247.69084445</c:v>
                </c:pt>
                <c:pt idx="1507">
                  <c:v>254783490.80181089</c:v>
                </c:pt>
                <c:pt idx="1508">
                  <c:v>255059196.79346129</c:v>
                </c:pt>
                <c:pt idx="1509">
                  <c:v>255395996.93844196</c:v>
                </c:pt>
                <c:pt idx="1510">
                  <c:v>255850726.19992316</c:v>
                </c:pt>
                <c:pt idx="1511">
                  <c:v>256472985.82658201</c:v>
                </c:pt>
                <c:pt idx="1512">
                  <c:v>257283776.05196631</c:v>
                </c:pt>
                <c:pt idx="1513">
                  <c:v>258288071.39650568</c:v>
                </c:pt>
                <c:pt idx="1514">
                  <c:v>259424733.07907718</c:v>
                </c:pt>
                <c:pt idx="1515">
                  <c:v>260566814.32332763</c:v>
                </c:pt>
                <c:pt idx="1516">
                  <c:v>261557439.84517679</c:v>
                </c:pt>
                <c:pt idx="1517">
                  <c:v>262366805.9966372</c:v>
                </c:pt>
                <c:pt idx="1518">
                  <c:v>263025083.60672173</c:v>
                </c:pt>
                <c:pt idx="1519">
                  <c:v>263569744.66475376</c:v>
                </c:pt>
                <c:pt idx="1520">
                  <c:v>264019313.16455793</c:v>
                </c:pt>
                <c:pt idx="1521">
                  <c:v>264365118.27734599</c:v>
                </c:pt>
                <c:pt idx="1522">
                  <c:v>264570373.64630979</c:v>
                </c:pt>
                <c:pt idx="1523">
                  <c:v>264565703.71945947</c:v>
                </c:pt>
                <c:pt idx="1524">
                  <c:v>264249968.07728466</c:v>
                </c:pt>
                <c:pt idx="1525">
                  <c:v>263525563.96518975</c:v>
                </c:pt>
                <c:pt idx="1526">
                  <c:v>262460217.42115837</c:v>
                </c:pt>
                <c:pt idx="1527">
                  <c:v>261190883.55245736</c:v>
                </c:pt>
                <c:pt idx="1528">
                  <c:v>259941250.49184513</c:v>
                </c:pt>
                <c:pt idx="1529">
                  <c:v>258888765.27386981</c:v>
                </c:pt>
                <c:pt idx="1530">
                  <c:v>258112761.50041071</c:v>
                </c:pt>
                <c:pt idx="1531">
                  <c:v>257663711.31622976</c:v>
                </c:pt>
                <c:pt idx="1532">
                  <c:v>257538938.28967315</c:v>
                </c:pt>
                <c:pt idx="1533">
                  <c:v>257744542.14708057</c:v>
                </c:pt>
                <c:pt idx="1534">
                  <c:v>258326624.2787877</c:v>
                </c:pt>
                <c:pt idx="1535">
                  <c:v>259376988.98850504</c:v>
                </c:pt>
                <c:pt idx="1536">
                  <c:v>260946224.67090467</c:v>
                </c:pt>
                <c:pt idx="1537">
                  <c:v>262956717.12314171</c:v>
                </c:pt>
                <c:pt idx="1538">
                  <c:v>265388315.07001588</c:v>
                </c:pt>
                <c:pt idx="1539">
                  <c:v>268175289.53611669</c:v>
                </c:pt>
                <c:pt idx="1540">
                  <c:v>271265390.27320629</c:v>
                </c:pt>
                <c:pt idx="1541">
                  <c:v>274596786.34464926</c:v>
                </c:pt>
                <c:pt idx="1542">
                  <c:v>277936250.41323793</c:v>
                </c:pt>
                <c:pt idx="1543">
                  <c:v>281002711.70388901</c:v>
                </c:pt>
                <c:pt idx="1544">
                  <c:v>283418092.12824106</c:v>
                </c:pt>
                <c:pt idx="1545">
                  <c:v>285098610.70255512</c:v>
                </c:pt>
                <c:pt idx="1546">
                  <c:v>286264933.59890926</c:v>
                </c:pt>
                <c:pt idx="1547">
                  <c:v>287114089.03837293</c:v>
                </c:pt>
                <c:pt idx="1548">
                  <c:v>287921165.26840246</c:v>
                </c:pt>
                <c:pt idx="1549">
                  <c:v>288803411.45120454</c:v>
                </c:pt>
                <c:pt idx="1550">
                  <c:v>289823628.48636192</c:v>
                </c:pt>
                <c:pt idx="1551">
                  <c:v>290989141.92155397</c:v>
                </c:pt>
                <c:pt idx="1552">
                  <c:v>292242421.26556265</c:v>
                </c:pt>
                <c:pt idx="1553">
                  <c:v>293523436.48589963</c:v>
                </c:pt>
                <c:pt idx="1554">
                  <c:v>294831083.49124604</c:v>
                </c:pt>
                <c:pt idx="1555">
                  <c:v>296301234.90770495</c:v>
                </c:pt>
                <c:pt idx="1556">
                  <c:v>298010215.07211632</c:v>
                </c:pt>
                <c:pt idx="1557">
                  <c:v>299971534.9839322</c:v>
                </c:pt>
                <c:pt idx="1558">
                  <c:v>302270056.46242952</c:v>
                </c:pt>
                <c:pt idx="1559">
                  <c:v>304928589.80733961</c:v>
                </c:pt>
                <c:pt idx="1560">
                  <c:v>307738879.72563356</c:v>
                </c:pt>
                <c:pt idx="1561">
                  <c:v>310628001.55942655</c:v>
                </c:pt>
                <c:pt idx="1562">
                  <c:v>313597037.31218565</c:v>
                </c:pt>
                <c:pt idx="1563">
                  <c:v>316729633.36477953</c:v>
                </c:pt>
                <c:pt idx="1564">
                  <c:v>320034365.34249407</c:v>
                </c:pt>
                <c:pt idx="1565">
                  <c:v>323429882.06105292</c:v>
                </c:pt>
                <c:pt idx="1566">
                  <c:v>327006921.08174729</c:v>
                </c:pt>
                <c:pt idx="1567">
                  <c:v>330590825.88592905</c:v>
                </c:pt>
                <c:pt idx="1568">
                  <c:v>333983026.00805759</c:v>
                </c:pt>
                <c:pt idx="1569">
                  <c:v>337264345.80112624</c:v>
                </c:pt>
                <c:pt idx="1570">
                  <c:v>340423857.88971311</c:v>
                </c:pt>
                <c:pt idx="1571">
                  <c:v>343450891.25497168</c:v>
                </c:pt>
                <c:pt idx="1572">
                  <c:v>346335052.86902082</c:v>
                </c:pt>
                <c:pt idx="1573">
                  <c:v>348856031.55928969</c:v>
                </c:pt>
                <c:pt idx="1574">
                  <c:v>350885739.63001066</c:v>
                </c:pt>
                <c:pt idx="1575">
                  <c:v>352512467.0745371</c:v>
                </c:pt>
                <c:pt idx="1576">
                  <c:v>353611278.33406293</c:v>
                </c:pt>
                <c:pt idx="1577">
                  <c:v>354166136.70063066</c:v>
                </c:pt>
                <c:pt idx="1578">
                  <c:v>354277188.25075299</c:v>
                </c:pt>
                <c:pt idx="1579">
                  <c:v>354162862.77401453</c:v>
                </c:pt>
                <c:pt idx="1580">
                  <c:v>353819831.09650701</c:v>
                </c:pt>
                <c:pt idx="1581">
                  <c:v>353360190.42037851</c:v>
                </c:pt>
                <c:pt idx="1582">
                  <c:v>352782267.22965515</c:v>
                </c:pt>
                <c:pt idx="1583">
                  <c:v>351854192.16599107</c:v>
                </c:pt>
                <c:pt idx="1584">
                  <c:v>350690144.29172701</c:v>
                </c:pt>
                <c:pt idx="1585">
                  <c:v>349289731.19172698</c:v>
                </c:pt>
                <c:pt idx="1586">
                  <c:v>347653256.76627612</c:v>
                </c:pt>
                <c:pt idx="1587">
                  <c:v>345898521.68988979</c:v>
                </c:pt>
                <c:pt idx="1588">
                  <c:v>344259335.04311484</c:v>
                </c:pt>
                <c:pt idx="1589">
                  <c:v>342968757.93132734</c:v>
                </c:pt>
                <c:pt idx="1590">
                  <c:v>342026233.82976675</c:v>
                </c:pt>
                <c:pt idx="1591">
                  <c:v>341433343.49581116</c:v>
                </c:pt>
                <c:pt idx="1592">
                  <c:v>341073929.2515232</c:v>
                </c:pt>
                <c:pt idx="1593">
                  <c:v>340950474.56094474</c:v>
                </c:pt>
                <c:pt idx="1594">
                  <c:v>341065690.65489924</c:v>
                </c:pt>
                <c:pt idx="1595">
                  <c:v>340940409.36112273</c:v>
                </c:pt>
                <c:pt idx="1596">
                  <c:v>340571974.52056408</c:v>
                </c:pt>
                <c:pt idx="1597">
                  <c:v>339836258.63036573</c:v>
                </c:pt>
                <c:pt idx="1598">
                  <c:v>338610609.82377732</c:v>
                </c:pt>
                <c:pt idx="1599">
                  <c:v>337139021.91528577</c:v>
                </c:pt>
                <c:pt idx="1600">
                  <c:v>335422689.55398124</c:v>
                </c:pt>
                <c:pt idx="1601">
                  <c:v>333585656.6592654</c:v>
                </c:pt>
                <c:pt idx="1602">
                  <c:v>331994203.22952366</c:v>
                </c:pt>
                <c:pt idx="1603">
                  <c:v>330889507.26943231</c:v>
                </c:pt>
                <c:pt idx="1604">
                  <c:v>330148841.76511508</c:v>
                </c:pt>
                <c:pt idx="1605">
                  <c:v>329896276.65345782</c:v>
                </c:pt>
                <c:pt idx="1606">
                  <c:v>330012291.56516933</c:v>
                </c:pt>
                <c:pt idx="1607">
                  <c:v>330377124.60306585</c:v>
                </c:pt>
                <c:pt idx="1608">
                  <c:v>330994883.07672399</c:v>
                </c:pt>
                <c:pt idx="1609">
                  <c:v>331869385.59725481</c:v>
                </c:pt>
                <c:pt idx="1610">
                  <c:v>332879453.39526111</c:v>
                </c:pt>
                <c:pt idx="1611">
                  <c:v>334026393.76046449</c:v>
                </c:pt>
                <c:pt idx="1612">
                  <c:v>335574078.55232698</c:v>
                </c:pt>
                <c:pt idx="1613">
                  <c:v>337532383.42936009</c:v>
                </c:pt>
                <c:pt idx="1614">
                  <c:v>339914630.8552773</c:v>
                </c:pt>
                <c:pt idx="1615">
                  <c:v>342733904.9262498</c:v>
                </c:pt>
                <c:pt idx="1616">
                  <c:v>346144296.95853972</c:v>
                </c:pt>
                <c:pt idx="1617">
                  <c:v>350031389.1331163</c:v>
                </c:pt>
                <c:pt idx="1618">
                  <c:v>354272402.02386057</c:v>
                </c:pt>
                <c:pt idx="1619">
                  <c:v>358449498.35031772</c:v>
                </c:pt>
                <c:pt idx="1620">
                  <c:v>362257410.49540913</c:v>
                </c:pt>
                <c:pt idx="1621">
                  <c:v>365679013.79652667</c:v>
                </c:pt>
                <c:pt idx="1622">
                  <c:v>368544399.86785024</c:v>
                </c:pt>
                <c:pt idx="1623">
                  <c:v>370527362.76430386</c:v>
                </c:pt>
                <c:pt idx="1624">
                  <c:v>371447962.08721185</c:v>
                </c:pt>
                <c:pt idx="1625">
                  <c:v>371443236.57950628</c:v>
                </c:pt>
                <c:pt idx="1626">
                  <c:v>370037582.43685156</c:v>
                </c:pt>
                <c:pt idx="1627">
                  <c:v>367080893.66885155</c:v>
                </c:pt>
                <c:pt idx="1628">
                  <c:v>362904296.48776788</c:v>
                </c:pt>
                <c:pt idx="1629">
                  <c:v>358000589.03611356</c:v>
                </c:pt>
                <c:pt idx="1630">
                  <c:v>353147530.544478</c:v>
                </c:pt>
                <c:pt idx="1631">
                  <c:v>349241380.83347189</c:v>
                </c:pt>
                <c:pt idx="1632">
                  <c:v>346698276.0317136</c:v>
                </c:pt>
                <c:pt idx="1633">
                  <c:v>345647764.75447702</c:v>
                </c:pt>
                <c:pt idx="1634">
                  <c:v>345787908.08355922</c:v>
                </c:pt>
                <c:pt idx="1635">
                  <c:v>346379142.67031473</c:v>
                </c:pt>
                <c:pt idx="1636">
                  <c:v>346974119.24812567</c:v>
                </c:pt>
                <c:pt idx="1637">
                  <c:v>347116583.38939977</c:v>
                </c:pt>
                <c:pt idx="1638">
                  <c:v>346802209.89014465</c:v>
                </c:pt>
                <c:pt idx="1639">
                  <c:v>346181388.91602683</c:v>
                </c:pt>
                <c:pt idx="1640">
                  <c:v>345559493.77029932</c:v>
                </c:pt>
                <c:pt idx="1641">
                  <c:v>345395964.07978076</c:v>
                </c:pt>
                <c:pt idx="1642">
                  <c:v>346001455.29204154</c:v>
                </c:pt>
                <c:pt idx="1643">
                  <c:v>347696529.4636094</c:v>
                </c:pt>
                <c:pt idx="1644">
                  <c:v>350350595.17064524</c:v>
                </c:pt>
                <c:pt idx="1645">
                  <c:v>353832376.40656936</c:v>
                </c:pt>
                <c:pt idx="1646">
                  <c:v>358013407.78910011</c:v>
                </c:pt>
                <c:pt idx="1647">
                  <c:v>362754756.78662604</c:v>
                </c:pt>
                <c:pt idx="1648">
                  <c:v>368082796.93223935</c:v>
                </c:pt>
                <c:pt idx="1649">
                  <c:v>373681749.29103553</c:v>
                </c:pt>
                <c:pt idx="1650">
                  <c:v>379385687.44922429</c:v>
                </c:pt>
                <c:pt idx="1651">
                  <c:v>384842913.64104891</c:v>
                </c:pt>
                <c:pt idx="1652">
                  <c:v>389853029.25967741</c:v>
                </c:pt>
                <c:pt idx="1653">
                  <c:v>394577127.42611259</c:v>
                </c:pt>
                <c:pt idx="1654">
                  <c:v>398816210.20052928</c:v>
                </c:pt>
                <c:pt idx="1655">
                  <c:v>402735293.50923347</c:v>
                </c:pt>
                <c:pt idx="1656">
                  <c:v>406703822.05662274</c:v>
                </c:pt>
                <c:pt idx="1657">
                  <c:v>410722108.23866719</c:v>
                </c:pt>
                <c:pt idx="1658">
                  <c:v>414790464.55031693</c:v>
                </c:pt>
                <c:pt idx="1659">
                  <c:v>418909203.58550209</c:v>
                </c:pt>
                <c:pt idx="1660">
                  <c:v>423078638.0371328</c:v>
                </c:pt>
                <c:pt idx="1661">
                  <c:v>427097952.79586464</c:v>
                </c:pt>
                <c:pt idx="1662">
                  <c:v>431162783.14364803</c:v>
                </c:pt>
                <c:pt idx="1663">
                  <c:v>435276790.66181922</c:v>
                </c:pt>
                <c:pt idx="1664">
                  <c:v>439020643.38458669</c:v>
                </c:pt>
                <c:pt idx="1665">
                  <c:v>442592887.95972264</c:v>
                </c:pt>
                <c:pt idx="1666">
                  <c:v>445777080.7494362</c:v>
                </c:pt>
                <c:pt idx="1667">
                  <c:v>448560256.86448044</c:v>
                </c:pt>
                <c:pt idx="1668">
                  <c:v>451151262.85084242</c:v>
                </c:pt>
                <c:pt idx="1669">
                  <c:v>453544593.49468797</c:v>
                </c:pt>
                <c:pt idx="1670">
                  <c:v>455737008.31720603</c:v>
                </c:pt>
                <c:pt idx="1671">
                  <c:v>457502839.82686585</c:v>
                </c:pt>
                <c:pt idx="1672">
                  <c:v>459057147.636953</c:v>
                </c:pt>
                <c:pt idx="1673">
                  <c:v>460620723.37037313</c:v>
                </c:pt>
                <c:pt idx="1674">
                  <c:v>461968856.71870822</c:v>
                </c:pt>
                <c:pt idx="1675">
                  <c:v>463097969.00853229</c:v>
                </c:pt>
                <c:pt idx="1676">
                  <c:v>464005778.78151202</c:v>
                </c:pt>
                <c:pt idx="1677">
                  <c:v>464461433.97686386</c:v>
                </c:pt>
                <c:pt idx="1678">
                  <c:v>464461024.9453488</c:v>
                </c:pt>
                <c:pt idx="1679">
                  <c:v>464231079.76786417</c:v>
                </c:pt>
                <c:pt idx="1680">
                  <c:v>464000347.35001004</c:v>
                </c:pt>
                <c:pt idx="1681">
                  <c:v>464229848.48630536</c:v>
                </c:pt>
                <c:pt idx="1682">
                  <c:v>465154586.36063063</c:v>
                </c:pt>
                <c:pt idx="1683">
                  <c:v>466781583.85511976</c:v>
                </c:pt>
                <c:pt idx="1684">
                  <c:v>469355553.36615372</c:v>
                </c:pt>
                <c:pt idx="1685">
                  <c:v>472422377.69639307</c:v>
                </c:pt>
                <c:pt idx="1686">
                  <c:v>475513986.43594265</c:v>
                </c:pt>
                <c:pt idx="1687">
                  <c:v>478630477.39409661</c:v>
                </c:pt>
                <c:pt idx="1688">
                  <c:v>481288663.97588176</c:v>
                </c:pt>
                <c:pt idx="1689">
                  <c:v>483477443.64692605</c:v>
                </c:pt>
                <c:pt idx="1690">
                  <c:v>485435436.41233796</c:v>
                </c:pt>
                <c:pt idx="1691">
                  <c:v>487158191.72124189</c:v>
                </c:pt>
                <c:pt idx="1692">
                  <c:v>488890421.47334063</c:v>
                </c:pt>
                <c:pt idx="1693">
                  <c:v>490632139.02821684</c:v>
                </c:pt>
                <c:pt idx="1694">
                  <c:v>492383357.74699986</c:v>
                </c:pt>
                <c:pt idx="1695">
                  <c:v>494144090.99236536</c:v>
                </c:pt>
                <c:pt idx="1696">
                  <c:v>495914352.12853563</c:v>
                </c:pt>
                <c:pt idx="1697">
                  <c:v>497694154.52127963</c:v>
                </c:pt>
                <c:pt idx="1698">
                  <c:v>499228033.15056717</c:v>
                </c:pt>
                <c:pt idx="1699">
                  <c:v>500255583.61084026</c:v>
                </c:pt>
                <c:pt idx="1700">
                  <c:v>500771706.28698426</c:v>
                </c:pt>
                <c:pt idx="1701">
                  <c:v>501030846.0063132</c:v>
                </c:pt>
                <c:pt idx="1702">
                  <c:v>501290588.25097597</c:v>
                </c:pt>
                <c:pt idx="1703">
                  <c:v>501291092.20915329</c:v>
                </c:pt>
                <c:pt idx="1704">
                  <c:v>501291373.22746754</c:v>
                </c:pt>
                <c:pt idx="1705">
                  <c:v>501552616.31549096</c:v>
                </c:pt>
                <c:pt idx="1706">
                  <c:v>501814443.12801278</c:v>
                </c:pt>
                <c:pt idx="1707">
                  <c:v>502339423.69020605</c:v>
                </c:pt>
                <c:pt idx="1708">
                  <c:v>503129704.48666745</c:v>
                </c:pt>
                <c:pt idx="1709">
                  <c:v>503922705.13055956</c:v>
                </c:pt>
                <c:pt idx="1710">
                  <c:v>505249161.69492483</c:v>
                </c:pt>
                <c:pt idx="1711">
                  <c:v>507115879.66237539</c:v>
                </c:pt>
                <c:pt idx="1712">
                  <c:v>509260201.74562615</c:v>
                </c:pt>
                <c:pt idx="1713">
                  <c:v>511956469.91145825</c:v>
                </c:pt>
                <c:pt idx="1714">
                  <c:v>514942205.55071461</c:v>
                </c:pt>
                <c:pt idx="1715">
                  <c:v>518221039.77617317</c:v>
                </c:pt>
                <c:pt idx="1716">
                  <c:v>521799492.23272604</c:v>
                </c:pt>
                <c:pt idx="1717">
                  <c:v>525681682.80595523</c:v>
                </c:pt>
                <c:pt idx="1718">
                  <c:v>529875083.75168496</c:v>
                </c:pt>
                <c:pt idx="1719">
                  <c:v>534384321.99435693</c:v>
                </c:pt>
                <c:pt idx="1720">
                  <c:v>538933660.9428364</c:v>
                </c:pt>
                <c:pt idx="1721">
                  <c:v>542946781.37611508</c:v>
                </c:pt>
                <c:pt idx="1722">
                  <c:v>546123496.76080549</c:v>
                </c:pt>
                <c:pt idx="1723">
                  <c:v>548447830.01452994</c:v>
                </c:pt>
                <c:pt idx="1724">
                  <c:v>549908885.4769001</c:v>
                </c:pt>
                <c:pt idx="1725">
                  <c:v>549619733.52672517</c:v>
                </c:pt>
                <c:pt idx="1726">
                  <c:v>546989725.47440195</c:v>
                </c:pt>
                <c:pt idx="1727">
                  <c:v>541741290.17583525</c:v>
                </c:pt>
                <c:pt idx="1728">
                  <c:v>533630458.72624552</c:v>
                </c:pt>
                <c:pt idx="1729">
                  <c:v>522740673.86903888</c:v>
                </c:pt>
                <c:pt idx="1730">
                  <c:v>510319738.54804379</c:v>
                </c:pt>
                <c:pt idx="1731">
                  <c:v>497543639.70250899</c:v>
                </c:pt>
                <c:pt idx="1732">
                  <c:v>484989456.25387186</c:v>
                </c:pt>
                <c:pt idx="1733">
                  <c:v>473185084.143341</c:v>
                </c:pt>
                <c:pt idx="1734">
                  <c:v>462104110.35076731</c:v>
                </c:pt>
                <c:pt idx="1735">
                  <c:v>451461834.60505015</c:v>
                </c:pt>
                <c:pt idx="1736">
                  <c:v>440741476.53261942</c:v>
                </c:pt>
                <c:pt idx="1737">
                  <c:v>430213878.45291489</c:v>
                </c:pt>
                <c:pt idx="1738">
                  <c:v>420117000.14712268</c:v>
                </c:pt>
                <c:pt idx="1739">
                  <c:v>410685094.99292952</c:v>
                </c:pt>
                <c:pt idx="1740">
                  <c:v>402596545.27471495</c:v>
                </c:pt>
                <c:pt idx="1741">
                  <c:v>396259544.96023291</c:v>
                </c:pt>
                <c:pt idx="1742">
                  <c:v>391145648.60837042</c:v>
                </c:pt>
                <c:pt idx="1743">
                  <c:v>386768180.68034947</c:v>
                </c:pt>
                <c:pt idx="1744">
                  <c:v>383106530.89845526</c:v>
                </c:pt>
                <c:pt idx="1745">
                  <c:v>379695262.80781025</c:v>
                </c:pt>
                <c:pt idx="1746">
                  <c:v>376307125.81554753</c:v>
                </c:pt>
                <c:pt idx="1747">
                  <c:v>373388012.95567876</c:v>
                </c:pt>
                <c:pt idx="1748">
                  <c:v>370926478.34708947</c:v>
                </c:pt>
                <c:pt idx="1749">
                  <c:v>368918163.51758218</c:v>
                </c:pt>
                <c:pt idx="1750">
                  <c:v>367575143.95794958</c:v>
                </c:pt>
                <c:pt idx="1751">
                  <c:v>366453869.12862176</c:v>
                </c:pt>
                <c:pt idx="1752">
                  <c:v>365334503.22997147</c:v>
                </c:pt>
                <c:pt idx="1753">
                  <c:v>364217093.46399856</c:v>
                </c:pt>
                <c:pt idx="1754">
                  <c:v>363101687.07136679</c:v>
                </c:pt>
                <c:pt idx="1755">
                  <c:v>361988331.33140415</c:v>
                </c:pt>
                <c:pt idx="1756">
                  <c:v>360877073.56210256</c:v>
                </c:pt>
                <c:pt idx="1757">
                  <c:v>359551249.54604399</c:v>
                </c:pt>
                <c:pt idx="1758">
                  <c:v>358229591.0637033</c:v>
                </c:pt>
                <c:pt idx="1759">
                  <c:v>356910676.7468341</c:v>
                </c:pt>
                <c:pt idx="1760">
                  <c:v>355381350.24596953</c:v>
                </c:pt>
                <c:pt idx="1761">
                  <c:v>353857162.10130018</c:v>
                </c:pt>
                <c:pt idx="1762">
                  <c:v>352338191.84387797</c:v>
                </c:pt>
                <c:pt idx="1763">
                  <c:v>350824519.06043106</c:v>
                </c:pt>
                <c:pt idx="1764">
                  <c:v>349104671.61867261</c:v>
                </c:pt>
                <c:pt idx="1765">
                  <c:v>346761711.98572093</c:v>
                </c:pt>
                <c:pt idx="1766">
                  <c:v>343182888.53867918</c:v>
                </c:pt>
                <c:pt idx="1767">
                  <c:v>337999354.12115657</c:v>
                </c:pt>
                <c:pt idx="1768">
                  <c:v>330884073.11558801</c:v>
                </c:pt>
                <c:pt idx="1769">
                  <c:v>321786818.46983552</c:v>
                </c:pt>
                <c:pt idx="1770">
                  <c:v>311283383.75693029</c:v>
                </c:pt>
                <c:pt idx="1771">
                  <c:v>300478417.82798916</c:v>
                </c:pt>
                <c:pt idx="1772">
                  <c:v>290137173.44019711</c:v>
                </c:pt>
                <c:pt idx="1773">
                  <c:v>280596864.51775235</c:v>
                </c:pt>
                <c:pt idx="1774">
                  <c:v>272277902.79055846</c:v>
                </c:pt>
                <c:pt idx="1775">
                  <c:v>265223393.23343</c:v>
                </c:pt>
                <c:pt idx="1776">
                  <c:v>258882486.36446035</c:v>
                </c:pt>
                <c:pt idx="1777">
                  <c:v>252658286.20793951</c:v>
                </c:pt>
                <c:pt idx="1778">
                  <c:v>246039083.74491039</c:v>
                </c:pt>
                <c:pt idx="1779">
                  <c:v>238767950.59381762</c:v>
                </c:pt>
                <c:pt idx="1780">
                  <c:v>231156650.68658194</c:v>
                </c:pt>
                <c:pt idx="1781">
                  <c:v>223933014.24797815</c:v>
                </c:pt>
                <c:pt idx="1782">
                  <c:v>217719543.25350949</c:v>
                </c:pt>
                <c:pt idx="1783">
                  <c:v>212763476.85928673</c:v>
                </c:pt>
                <c:pt idx="1784">
                  <c:v>209036636.78565541</c:v>
                </c:pt>
                <c:pt idx="1785">
                  <c:v>206115333.86434692</c:v>
                </c:pt>
                <c:pt idx="1786">
                  <c:v>203610407.58330849</c:v>
                </c:pt>
                <c:pt idx="1787">
                  <c:v>201346548.49277547</c:v>
                </c:pt>
                <c:pt idx="1788">
                  <c:v>199188994.79026896</c:v>
                </c:pt>
                <c:pt idx="1789">
                  <c:v>196986593.47478169</c:v>
                </c:pt>
                <c:pt idx="1790">
                  <c:v>194666231.08694002</c:v>
                </c:pt>
                <c:pt idx="1791">
                  <c:v>192289692.22094572</c:v>
                </c:pt>
                <c:pt idx="1792">
                  <c:v>190084010.19634232</c:v>
                </c:pt>
                <c:pt idx="1793">
                  <c:v>188444546.47725648</c:v>
                </c:pt>
                <c:pt idx="1794">
                  <c:v>187224302.74531138</c:v>
                </c:pt>
                <c:pt idx="1795">
                  <c:v>187224302.74531138</c:v>
                </c:pt>
                <c:pt idx="1796">
                  <c:v>187224302.74531138</c:v>
                </c:pt>
                <c:pt idx="1797">
                  <c:v>187224302.74531138</c:v>
                </c:pt>
                <c:pt idx="1798">
                  <c:v>187224302.74531138</c:v>
                </c:pt>
                <c:pt idx="1799">
                  <c:v>187224302.74531138</c:v>
                </c:pt>
                <c:pt idx="1800">
                  <c:v>187224302.74531138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02-4CB9-9A7A-617D9E6C9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8433392"/>
        <c:axId val="298434832"/>
      </c:lineChart>
      <c:catAx>
        <c:axId val="298433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434832"/>
        <c:crosses val="autoZero"/>
        <c:auto val="1"/>
        <c:lblAlgn val="ctr"/>
        <c:lblOffset val="100"/>
        <c:noMultiLvlLbl val="0"/>
      </c:catAx>
      <c:valAx>
        <c:axId val="29843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433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time against vehicle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00-47A1-93FB-5A64538846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8445392"/>
        <c:axId val="298447792"/>
      </c:lineChart>
      <c:catAx>
        <c:axId val="29844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447792"/>
        <c:crosses val="autoZero"/>
        <c:auto val="1"/>
        <c:lblAlgn val="ctr"/>
        <c:lblOffset val="100"/>
        <c:noMultiLvlLbl val="0"/>
      </c:catAx>
      <c:valAx>
        <c:axId val="29844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8445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</a:t>
            </a:r>
            <a:r>
              <a:rPr lang="en-GB" baseline="0"/>
              <a:t>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WLTC_class_3!$U$5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WLTC_class_3!$U$6:$U$1808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32.361111111111114</c:v>
                </c:pt>
                <c:pt idx="14">
                  <c:v>275.06944444444446</c:v>
                </c:pt>
                <c:pt idx="15">
                  <c:v>841.38888888888891</c:v>
                </c:pt>
                <c:pt idx="16">
                  <c:v>1326.8055555555557</c:v>
                </c:pt>
                <c:pt idx="17">
                  <c:v>1245.9027777777778</c:v>
                </c:pt>
                <c:pt idx="18">
                  <c:v>1132.6388888888887</c:v>
                </c:pt>
                <c:pt idx="19">
                  <c:v>1391.5277777777778</c:v>
                </c:pt>
                <c:pt idx="20">
                  <c:v>1472.4305555555557</c:v>
                </c:pt>
                <c:pt idx="21">
                  <c:v>938.47222222222229</c:v>
                </c:pt>
                <c:pt idx="22">
                  <c:v>339.79166666666686</c:v>
                </c:pt>
                <c:pt idx="23">
                  <c:v>129.44444444444454</c:v>
                </c:pt>
                <c:pt idx="24">
                  <c:v>113.26388888888877</c:v>
                </c:pt>
                <c:pt idx="25">
                  <c:v>129.44444444444454</c:v>
                </c:pt>
                <c:pt idx="26">
                  <c:v>323.61111111111114</c:v>
                </c:pt>
                <c:pt idx="27">
                  <c:v>453.05555555555509</c:v>
                </c:pt>
                <c:pt idx="28">
                  <c:v>533.95833333333348</c:v>
                </c:pt>
                <c:pt idx="29">
                  <c:v>760.48611111111154</c:v>
                </c:pt>
                <c:pt idx="30">
                  <c:v>809.02777777777771</c:v>
                </c:pt>
                <c:pt idx="31">
                  <c:v>760.4861111111104</c:v>
                </c:pt>
                <c:pt idx="32">
                  <c:v>550.13888888888857</c:v>
                </c:pt>
                <c:pt idx="33">
                  <c:v>323.61111111111114</c:v>
                </c:pt>
                <c:pt idx="34">
                  <c:v>226.52777777777754</c:v>
                </c:pt>
                <c:pt idx="35">
                  <c:v>177.98611111111134</c:v>
                </c:pt>
                <c:pt idx="36">
                  <c:v>97.083333333333556</c:v>
                </c:pt>
                <c:pt idx="37">
                  <c:v>-32.361111111110425</c:v>
                </c:pt>
                <c:pt idx="38">
                  <c:v>-291.24999999999955</c:v>
                </c:pt>
                <c:pt idx="39">
                  <c:v>-695.76388888888948</c:v>
                </c:pt>
                <c:pt idx="40">
                  <c:v>-922.2916666666672</c:v>
                </c:pt>
                <c:pt idx="41">
                  <c:v>-857.569444444444</c:v>
                </c:pt>
                <c:pt idx="42">
                  <c:v>-760.48611111111154</c:v>
                </c:pt>
                <c:pt idx="43">
                  <c:v>-906.1111111111112</c:v>
                </c:pt>
                <c:pt idx="44">
                  <c:v>-1164.9999999999993</c:v>
                </c:pt>
                <c:pt idx="45">
                  <c:v>-1100.2777777777778</c:v>
                </c:pt>
                <c:pt idx="46">
                  <c:v>-679.58333333333371</c:v>
                </c:pt>
                <c:pt idx="47">
                  <c:v>-291.25000000000011</c:v>
                </c:pt>
                <c:pt idx="48">
                  <c:v>-226.52777777777754</c:v>
                </c:pt>
                <c:pt idx="49">
                  <c:v>-323.61111111111114</c:v>
                </c:pt>
                <c:pt idx="50">
                  <c:v>-275.06944444444429</c:v>
                </c:pt>
                <c:pt idx="51">
                  <c:v>-97.083333333332988</c:v>
                </c:pt>
                <c:pt idx="52">
                  <c:v>-64.72222222222257</c:v>
                </c:pt>
                <c:pt idx="53">
                  <c:v>-339.79166666666686</c:v>
                </c:pt>
                <c:pt idx="54">
                  <c:v>-695.7638888888888</c:v>
                </c:pt>
                <c:pt idx="55">
                  <c:v>-582.49999999999989</c:v>
                </c:pt>
                <c:pt idx="56">
                  <c:v>-177.98611111111106</c:v>
                </c:pt>
                <c:pt idx="57">
                  <c:v>-16.180555555555497</c:v>
                </c:pt>
                <c:pt idx="58">
                  <c:v>0</c:v>
                </c:pt>
                <c:pt idx="59">
                  <c:v>48.541666666666778</c:v>
                </c:pt>
                <c:pt idx="60">
                  <c:v>97.083333333333286</c:v>
                </c:pt>
                <c:pt idx="61">
                  <c:v>388.33333333333314</c:v>
                </c:pt>
                <c:pt idx="62">
                  <c:v>436.87500000000011</c:v>
                </c:pt>
                <c:pt idx="63">
                  <c:v>194.16666666666686</c:v>
                </c:pt>
                <c:pt idx="64">
                  <c:v>145.62499999999977</c:v>
                </c:pt>
                <c:pt idx="65">
                  <c:v>194.16666666666686</c:v>
                </c:pt>
                <c:pt idx="66">
                  <c:v>258.88888888888908</c:v>
                </c:pt>
                <c:pt idx="67">
                  <c:v>161.80555555555557</c:v>
                </c:pt>
                <c:pt idx="68">
                  <c:v>97.083333333332988</c:v>
                </c:pt>
                <c:pt idx="69">
                  <c:v>355.97222222222211</c:v>
                </c:pt>
                <c:pt idx="70">
                  <c:v>776.66666666666674</c:v>
                </c:pt>
                <c:pt idx="71">
                  <c:v>1003.1944444444442</c:v>
                </c:pt>
                <c:pt idx="72">
                  <c:v>1067.916666666667</c:v>
                </c:pt>
                <c:pt idx="73">
                  <c:v>987.01388888888914</c:v>
                </c:pt>
                <c:pt idx="74">
                  <c:v>744.3055555555552</c:v>
                </c:pt>
                <c:pt idx="75">
                  <c:v>469.23611111111086</c:v>
                </c:pt>
                <c:pt idx="76">
                  <c:v>323.61111111111114</c:v>
                </c:pt>
                <c:pt idx="77">
                  <c:v>307.43055555555532</c:v>
                </c:pt>
                <c:pt idx="78">
                  <c:v>339.79166666666686</c:v>
                </c:pt>
                <c:pt idx="79">
                  <c:v>307.43055555555532</c:v>
                </c:pt>
                <c:pt idx="80">
                  <c:v>161.80555555555557</c:v>
                </c:pt>
                <c:pt idx="81">
                  <c:v>-48.541666666666202</c:v>
                </c:pt>
                <c:pt idx="82">
                  <c:v>-161.80555555555557</c:v>
                </c:pt>
                <c:pt idx="83">
                  <c:v>-275.06944444444491</c:v>
                </c:pt>
                <c:pt idx="84">
                  <c:v>-242.70833333333331</c:v>
                </c:pt>
                <c:pt idx="85">
                  <c:v>-97.083333333332405</c:v>
                </c:pt>
                <c:pt idx="86">
                  <c:v>-177.98611111111134</c:v>
                </c:pt>
                <c:pt idx="87">
                  <c:v>-226.52777777777868</c:v>
                </c:pt>
                <c:pt idx="88">
                  <c:v>-210.34722222222177</c:v>
                </c:pt>
                <c:pt idx="89">
                  <c:v>-177.98611111111018</c:v>
                </c:pt>
                <c:pt idx="90">
                  <c:v>-436.87500000000045</c:v>
                </c:pt>
                <c:pt idx="91">
                  <c:v>-1116.4583333333337</c:v>
                </c:pt>
                <c:pt idx="92">
                  <c:v>-1601.8749999999998</c:v>
                </c:pt>
                <c:pt idx="93">
                  <c:v>-1666.5972222222222</c:v>
                </c:pt>
                <c:pt idx="94">
                  <c:v>-1262.0833333333335</c:v>
                </c:pt>
                <c:pt idx="95">
                  <c:v>-809.02777777777771</c:v>
                </c:pt>
                <c:pt idx="96">
                  <c:v>-825.20833333333326</c:v>
                </c:pt>
                <c:pt idx="97">
                  <c:v>-1003.1944444444445</c:v>
                </c:pt>
                <c:pt idx="98">
                  <c:v>-889.93055555555554</c:v>
                </c:pt>
                <c:pt idx="99">
                  <c:v>-582.49999999999989</c:v>
                </c:pt>
                <c:pt idx="100">
                  <c:v>-582.5</c:v>
                </c:pt>
                <c:pt idx="101">
                  <c:v>-355.97222222222223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32.361111111111114</c:v>
                </c:pt>
                <c:pt idx="140">
                  <c:v>307.43055555555554</c:v>
                </c:pt>
                <c:pt idx="141">
                  <c:v>954.6527777777776</c:v>
                </c:pt>
                <c:pt idx="142">
                  <c:v>1585.6944444444443</c:v>
                </c:pt>
                <c:pt idx="143">
                  <c:v>1666.5972222222219</c:v>
                </c:pt>
                <c:pt idx="144">
                  <c:v>1164.9999999999998</c:v>
                </c:pt>
                <c:pt idx="145">
                  <c:v>566.31944444444446</c:v>
                </c:pt>
                <c:pt idx="146">
                  <c:v>307.43055555555588</c:v>
                </c:pt>
                <c:pt idx="147">
                  <c:v>469.23611111111143</c:v>
                </c:pt>
                <c:pt idx="148">
                  <c:v>744.3055555555552</c:v>
                </c:pt>
                <c:pt idx="149">
                  <c:v>792.84722222222194</c:v>
                </c:pt>
                <c:pt idx="150">
                  <c:v>614.8611111111112</c:v>
                </c:pt>
                <c:pt idx="151">
                  <c:v>339.79166666666686</c:v>
                </c:pt>
                <c:pt idx="152">
                  <c:v>32.361111111110993</c:v>
                </c:pt>
                <c:pt idx="153">
                  <c:v>-420.69444444444468</c:v>
                </c:pt>
                <c:pt idx="154">
                  <c:v>-1100.2777777777771</c:v>
                </c:pt>
                <c:pt idx="155">
                  <c:v>-1601.8749999999998</c:v>
                </c:pt>
                <c:pt idx="156">
                  <c:v>-1504.7916666666667</c:v>
                </c:pt>
                <c:pt idx="157">
                  <c:v>-857.56944444444446</c:v>
                </c:pt>
                <c:pt idx="158">
                  <c:v>-113.26388888888906</c:v>
                </c:pt>
                <c:pt idx="159">
                  <c:v>339.79166666666663</c:v>
                </c:pt>
                <c:pt idx="160">
                  <c:v>744.30555555555554</c:v>
                </c:pt>
                <c:pt idx="161">
                  <c:v>970.8333333333336</c:v>
                </c:pt>
                <c:pt idx="162">
                  <c:v>1003.1944444444442</c:v>
                </c:pt>
                <c:pt idx="163">
                  <c:v>873.74999999999977</c:v>
                </c:pt>
                <c:pt idx="164">
                  <c:v>679.58333333333371</c:v>
                </c:pt>
                <c:pt idx="165">
                  <c:v>647.22222222222229</c:v>
                </c:pt>
                <c:pt idx="166">
                  <c:v>566.31944444444446</c:v>
                </c:pt>
                <c:pt idx="167">
                  <c:v>420.69444444444468</c:v>
                </c:pt>
                <c:pt idx="168">
                  <c:v>339.79166666666686</c:v>
                </c:pt>
                <c:pt idx="169">
                  <c:v>501.59722222222246</c:v>
                </c:pt>
                <c:pt idx="170">
                  <c:v>647.22222222222229</c:v>
                </c:pt>
                <c:pt idx="171">
                  <c:v>453.05555555555509</c:v>
                </c:pt>
                <c:pt idx="172">
                  <c:v>32.361111111110425</c:v>
                </c:pt>
                <c:pt idx="173">
                  <c:v>-469.23611111111086</c:v>
                </c:pt>
                <c:pt idx="174">
                  <c:v>-1035.5555555555552</c:v>
                </c:pt>
                <c:pt idx="175">
                  <c:v>-1294.4444444444446</c:v>
                </c:pt>
                <c:pt idx="176">
                  <c:v>-922.29166666666652</c:v>
                </c:pt>
                <c:pt idx="177">
                  <c:v>-323.61111111111114</c:v>
                </c:pt>
                <c:pt idx="178">
                  <c:v>97.083333333332988</c:v>
                </c:pt>
                <c:pt idx="179">
                  <c:v>436.87499999999989</c:v>
                </c:pt>
                <c:pt idx="180">
                  <c:v>533.95833333333348</c:v>
                </c:pt>
                <c:pt idx="181">
                  <c:v>291.25000000000011</c:v>
                </c:pt>
                <c:pt idx="182">
                  <c:v>48.541666666666778</c:v>
                </c:pt>
                <c:pt idx="183">
                  <c:v>-64.72222222222257</c:v>
                </c:pt>
                <c:pt idx="184">
                  <c:v>-194.16666666666657</c:v>
                </c:pt>
                <c:pt idx="185">
                  <c:v>-501.59722222222189</c:v>
                </c:pt>
                <c:pt idx="186">
                  <c:v>-760.48611111111097</c:v>
                </c:pt>
                <c:pt idx="187">
                  <c:v>-825.20833333333348</c:v>
                </c:pt>
                <c:pt idx="188">
                  <c:v>-760.48611111111154</c:v>
                </c:pt>
                <c:pt idx="189">
                  <c:v>-631.0416666666664</c:v>
                </c:pt>
                <c:pt idx="190">
                  <c:v>-517.7777777777776</c:v>
                </c:pt>
                <c:pt idx="191">
                  <c:v>-420.69444444444468</c:v>
                </c:pt>
                <c:pt idx="192">
                  <c:v>-323.61111111111114</c:v>
                </c:pt>
                <c:pt idx="193">
                  <c:v>-258.8888888888888</c:v>
                </c:pt>
                <c:pt idx="194">
                  <c:v>-194.16666666666657</c:v>
                </c:pt>
                <c:pt idx="195">
                  <c:v>-113.26388888888906</c:v>
                </c:pt>
                <c:pt idx="196">
                  <c:v>-80.902777777777786</c:v>
                </c:pt>
                <c:pt idx="197">
                  <c:v>-32.361111111110993</c:v>
                </c:pt>
                <c:pt idx="198">
                  <c:v>0</c:v>
                </c:pt>
                <c:pt idx="199">
                  <c:v>0</c:v>
                </c:pt>
                <c:pt idx="200">
                  <c:v>80.902777777777786</c:v>
                </c:pt>
                <c:pt idx="201">
                  <c:v>161.80555555555557</c:v>
                </c:pt>
                <c:pt idx="202">
                  <c:v>242.70833333333331</c:v>
                </c:pt>
                <c:pt idx="203">
                  <c:v>323.61111111111114</c:v>
                </c:pt>
                <c:pt idx="204">
                  <c:v>404.51388888888886</c:v>
                </c:pt>
                <c:pt idx="205">
                  <c:v>647.22222222222229</c:v>
                </c:pt>
                <c:pt idx="206">
                  <c:v>760.48611111111097</c:v>
                </c:pt>
                <c:pt idx="207">
                  <c:v>776.66666666666674</c:v>
                </c:pt>
                <c:pt idx="208">
                  <c:v>922.29166666666652</c:v>
                </c:pt>
                <c:pt idx="209">
                  <c:v>938.47222222222229</c:v>
                </c:pt>
                <c:pt idx="210">
                  <c:v>825.20833333333348</c:v>
                </c:pt>
                <c:pt idx="211">
                  <c:v>906.1111111111112</c:v>
                </c:pt>
                <c:pt idx="212">
                  <c:v>889.93055555555554</c:v>
                </c:pt>
                <c:pt idx="213">
                  <c:v>647.22222222222229</c:v>
                </c:pt>
                <c:pt idx="214">
                  <c:v>485.41666666666663</c:v>
                </c:pt>
                <c:pt idx="215">
                  <c:v>388.33333333333314</c:v>
                </c:pt>
                <c:pt idx="216">
                  <c:v>420.69444444444468</c:v>
                </c:pt>
                <c:pt idx="217">
                  <c:v>550.13888888888857</c:v>
                </c:pt>
                <c:pt idx="218">
                  <c:v>647.22222222222229</c:v>
                </c:pt>
                <c:pt idx="219">
                  <c:v>647.22222222222229</c:v>
                </c:pt>
                <c:pt idx="220">
                  <c:v>566.31944444444446</c:v>
                </c:pt>
                <c:pt idx="221">
                  <c:v>453.05555555555509</c:v>
                </c:pt>
                <c:pt idx="222">
                  <c:v>339.79166666666686</c:v>
                </c:pt>
                <c:pt idx="223">
                  <c:v>210.34722222222291</c:v>
                </c:pt>
                <c:pt idx="224">
                  <c:v>129.44444444444397</c:v>
                </c:pt>
                <c:pt idx="225">
                  <c:v>113.26388888888819</c:v>
                </c:pt>
                <c:pt idx="226">
                  <c:v>113.26388888888934</c:v>
                </c:pt>
                <c:pt idx="227">
                  <c:v>161.80555555555557</c:v>
                </c:pt>
                <c:pt idx="228">
                  <c:v>177.98611111111018</c:v>
                </c:pt>
                <c:pt idx="229">
                  <c:v>161.80555555555557</c:v>
                </c:pt>
                <c:pt idx="230">
                  <c:v>145.62500000000091</c:v>
                </c:pt>
                <c:pt idx="231">
                  <c:v>113.26388888888934</c:v>
                </c:pt>
                <c:pt idx="232">
                  <c:v>48.541666666666202</c:v>
                </c:pt>
                <c:pt idx="233">
                  <c:v>-48.541666666666202</c:v>
                </c:pt>
                <c:pt idx="234">
                  <c:v>-258.88888888888908</c:v>
                </c:pt>
                <c:pt idx="235">
                  <c:v>-533.95833333333405</c:v>
                </c:pt>
                <c:pt idx="236">
                  <c:v>-631.0416666666664</c:v>
                </c:pt>
                <c:pt idx="237">
                  <c:v>-501.59722222222246</c:v>
                </c:pt>
                <c:pt idx="238">
                  <c:v>-291.24999999999955</c:v>
                </c:pt>
                <c:pt idx="239">
                  <c:v>-226.52777777777754</c:v>
                </c:pt>
                <c:pt idx="240">
                  <c:v>-372.15277777777845</c:v>
                </c:pt>
                <c:pt idx="241">
                  <c:v>-663.40277777777806</c:v>
                </c:pt>
                <c:pt idx="242">
                  <c:v>-873.74999999999977</c:v>
                </c:pt>
                <c:pt idx="243">
                  <c:v>-776.66666666666629</c:v>
                </c:pt>
                <c:pt idx="244">
                  <c:v>-728.125</c:v>
                </c:pt>
                <c:pt idx="245">
                  <c:v>-792.84722222222194</c:v>
                </c:pt>
                <c:pt idx="246">
                  <c:v>-760.48611111111154</c:v>
                </c:pt>
                <c:pt idx="247">
                  <c:v>-906.1111111111112</c:v>
                </c:pt>
                <c:pt idx="248">
                  <c:v>-1164.9999999999993</c:v>
                </c:pt>
                <c:pt idx="249">
                  <c:v>-1100.2777777777778</c:v>
                </c:pt>
                <c:pt idx="250">
                  <c:v>-679.58333333333371</c:v>
                </c:pt>
                <c:pt idx="251">
                  <c:v>-291.25000000000011</c:v>
                </c:pt>
                <c:pt idx="252">
                  <c:v>-226.52777777777754</c:v>
                </c:pt>
                <c:pt idx="253">
                  <c:v>-323.61111111111114</c:v>
                </c:pt>
                <c:pt idx="254">
                  <c:v>-275.06944444444429</c:v>
                </c:pt>
                <c:pt idx="255">
                  <c:v>-97.083333333332988</c:v>
                </c:pt>
                <c:pt idx="256">
                  <c:v>-64.72222222222257</c:v>
                </c:pt>
                <c:pt idx="257">
                  <c:v>-339.79166666666686</c:v>
                </c:pt>
                <c:pt idx="258">
                  <c:v>-469.23611111111086</c:v>
                </c:pt>
                <c:pt idx="259">
                  <c:v>-48.541666666666494</c:v>
                </c:pt>
                <c:pt idx="260">
                  <c:v>550.13888888888857</c:v>
                </c:pt>
                <c:pt idx="261">
                  <c:v>841.38888888888903</c:v>
                </c:pt>
                <c:pt idx="262">
                  <c:v>857.56944444444446</c:v>
                </c:pt>
                <c:pt idx="263">
                  <c:v>825.20833333333303</c:v>
                </c:pt>
                <c:pt idx="264">
                  <c:v>889.93055555555554</c:v>
                </c:pt>
                <c:pt idx="265">
                  <c:v>1100.2777777777778</c:v>
                </c:pt>
                <c:pt idx="266">
                  <c:v>1197.3611111111115</c:v>
                </c:pt>
                <c:pt idx="267">
                  <c:v>1051.7361111111111</c:v>
                </c:pt>
                <c:pt idx="268">
                  <c:v>760.4861111111104</c:v>
                </c:pt>
                <c:pt idx="269">
                  <c:v>631.0416666666664</c:v>
                </c:pt>
                <c:pt idx="270">
                  <c:v>582.50000000000023</c:v>
                </c:pt>
                <c:pt idx="271">
                  <c:v>485.41666666666663</c:v>
                </c:pt>
                <c:pt idx="272">
                  <c:v>258.88888888888908</c:v>
                </c:pt>
                <c:pt idx="273">
                  <c:v>-48.541666666666202</c:v>
                </c:pt>
                <c:pt idx="274">
                  <c:v>-113.26388888888934</c:v>
                </c:pt>
                <c:pt idx="275">
                  <c:v>-307.43055555555532</c:v>
                </c:pt>
                <c:pt idx="276">
                  <c:v>-728.125</c:v>
                </c:pt>
                <c:pt idx="277">
                  <c:v>-922.2916666666672</c:v>
                </c:pt>
                <c:pt idx="278">
                  <c:v>-1035.5555555555552</c:v>
                </c:pt>
                <c:pt idx="279">
                  <c:v>-1148.8194444444446</c:v>
                </c:pt>
                <c:pt idx="280">
                  <c:v>-1440.0694444444443</c:v>
                </c:pt>
                <c:pt idx="281">
                  <c:v>-1537.1527777777778</c:v>
                </c:pt>
                <c:pt idx="282">
                  <c:v>-857.56944444444446</c:v>
                </c:pt>
                <c:pt idx="283">
                  <c:v>242.70833333333331</c:v>
                </c:pt>
                <c:pt idx="284">
                  <c:v>1035.5555555555559</c:v>
                </c:pt>
                <c:pt idx="285">
                  <c:v>1181.1805555555557</c:v>
                </c:pt>
                <c:pt idx="286">
                  <c:v>1213.5416666666667</c:v>
                </c:pt>
                <c:pt idx="287">
                  <c:v>1164.9999999999998</c:v>
                </c:pt>
                <c:pt idx="288">
                  <c:v>1067.916666666667</c:v>
                </c:pt>
                <c:pt idx="289">
                  <c:v>1067.916666666667</c:v>
                </c:pt>
                <c:pt idx="290">
                  <c:v>1067.9166666666656</c:v>
                </c:pt>
                <c:pt idx="291">
                  <c:v>841.38888888888937</c:v>
                </c:pt>
                <c:pt idx="292">
                  <c:v>404.51388888888886</c:v>
                </c:pt>
                <c:pt idx="293">
                  <c:v>0</c:v>
                </c:pt>
                <c:pt idx="294">
                  <c:v>-275.06944444444377</c:v>
                </c:pt>
                <c:pt idx="295">
                  <c:v>-307.43055555555645</c:v>
                </c:pt>
                <c:pt idx="296">
                  <c:v>-210.34722222222291</c:v>
                </c:pt>
                <c:pt idx="297">
                  <c:v>-97.083333333332405</c:v>
                </c:pt>
                <c:pt idx="298">
                  <c:v>0</c:v>
                </c:pt>
                <c:pt idx="299">
                  <c:v>64.722222222221987</c:v>
                </c:pt>
                <c:pt idx="300">
                  <c:v>80.902777777777786</c:v>
                </c:pt>
                <c:pt idx="301">
                  <c:v>32.361111111110425</c:v>
                </c:pt>
                <c:pt idx="302">
                  <c:v>-32.361111111110425</c:v>
                </c:pt>
                <c:pt idx="303">
                  <c:v>-113.26388888888819</c:v>
                </c:pt>
                <c:pt idx="304">
                  <c:v>-210.34722222222291</c:v>
                </c:pt>
                <c:pt idx="305">
                  <c:v>-291.25000000000074</c:v>
                </c:pt>
                <c:pt idx="306">
                  <c:v>-404.51388888888886</c:v>
                </c:pt>
                <c:pt idx="307">
                  <c:v>-485.41666666666663</c:v>
                </c:pt>
                <c:pt idx="308">
                  <c:v>-404.51388888888886</c:v>
                </c:pt>
                <c:pt idx="309">
                  <c:v>-242.70833333333331</c:v>
                </c:pt>
                <c:pt idx="310">
                  <c:v>-113.26388888888819</c:v>
                </c:pt>
                <c:pt idx="311">
                  <c:v>-97.083333333332405</c:v>
                </c:pt>
                <c:pt idx="312">
                  <c:v>-145.62499999999977</c:v>
                </c:pt>
                <c:pt idx="313">
                  <c:v>-194.16666666666711</c:v>
                </c:pt>
                <c:pt idx="314">
                  <c:v>-291.25000000000074</c:v>
                </c:pt>
                <c:pt idx="315">
                  <c:v>-404.51388888888886</c:v>
                </c:pt>
                <c:pt idx="316">
                  <c:v>-485.41666666666663</c:v>
                </c:pt>
                <c:pt idx="317">
                  <c:v>-485.41666666666663</c:v>
                </c:pt>
                <c:pt idx="318">
                  <c:v>-436.87499999999989</c:v>
                </c:pt>
                <c:pt idx="319">
                  <c:v>-485.41666666666663</c:v>
                </c:pt>
                <c:pt idx="320">
                  <c:v>-598.68055555555532</c:v>
                </c:pt>
                <c:pt idx="321">
                  <c:v>-631.0416666666664</c:v>
                </c:pt>
                <c:pt idx="322">
                  <c:v>-388.33333333333314</c:v>
                </c:pt>
                <c:pt idx="323">
                  <c:v>-194.16666666666711</c:v>
                </c:pt>
                <c:pt idx="324">
                  <c:v>-113.26388888888934</c:v>
                </c:pt>
                <c:pt idx="325">
                  <c:v>-97.083333333332988</c:v>
                </c:pt>
                <c:pt idx="326">
                  <c:v>-161.80555555555557</c:v>
                </c:pt>
                <c:pt idx="327">
                  <c:v>-64.72222222222257</c:v>
                </c:pt>
                <c:pt idx="328">
                  <c:v>-48.541666666666202</c:v>
                </c:pt>
                <c:pt idx="329">
                  <c:v>-97.083333333332988</c:v>
                </c:pt>
                <c:pt idx="330">
                  <c:v>-501.59722222222246</c:v>
                </c:pt>
                <c:pt idx="331">
                  <c:v>-938.47222222222229</c:v>
                </c:pt>
                <c:pt idx="332">
                  <c:v>-582.50000000000023</c:v>
                </c:pt>
                <c:pt idx="333">
                  <c:v>-129.44444444444454</c:v>
                </c:pt>
                <c:pt idx="334">
                  <c:v>-161.80555555555526</c:v>
                </c:pt>
                <c:pt idx="335">
                  <c:v>-177.98611111111106</c:v>
                </c:pt>
                <c:pt idx="336">
                  <c:v>-145.62500000000006</c:v>
                </c:pt>
                <c:pt idx="337">
                  <c:v>-177.98611111111106</c:v>
                </c:pt>
                <c:pt idx="338">
                  <c:v>-113.26388888888877</c:v>
                </c:pt>
                <c:pt idx="339">
                  <c:v>0</c:v>
                </c:pt>
                <c:pt idx="340">
                  <c:v>177.98611111111106</c:v>
                </c:pt>
                <c:pt idx="341">
                  <c:v>533.95833333333348</c:v>
                </c:pt>
                <c:pt idx="342">
                  <c:v>922.29166666666674</c:v>
                </c:pt>
                <c:pt idx="343">
                  <c:v>1019.3750000000001</c:v>
                </c:pt>
                <c:pt idx="344">
                  <c:v>631.0416666666664</c:v>
                </c:pt>
                <c:pt idx="345">
                  <c:v>194.16666666666657</c:v>
                </c:pt>
                <c:pt idx="346">
                  <c:v>80.902777777777786</c:v>
                </c:pt>
                <c:pt idx="347">
                  <c:v>177.98611111111077</c:v>
                </c:pt>
                <c:pt idx="348">
                  <c:v>177.98611111111134</c:v>
                </c:pt>
                <c:pt idx="349">
                  <c:v>113.26388888888934</c:v>
                </c:pt>
                <c:pt idx="350">
                  <c:v>177.98611111111077</c:v>
                </c:pt>
                <c:pt idx="351">
                  <c:v>161.80555555555557</c:v>
                </c:pt>
                <c:pt idx="352">
                  <c:v>80.902777777777786</c:v>
                </c:pt>
                <c:pt idx="353">
                  <c:v>0</c:v>
                </c:pt>
                <c:pt idx="354">
                  <c:v>-32.361111111110993</c:v>
                </c:pt>
                <c:pt idx="355">
                  <c:v>-32.361111111111569</c:v>
                </c:pt>
                <c:pt idx="356">
                  <c:v>-16.180555555555785</c:v>
                </c:pt>
                <c:pt idx="357">
                  <c:v>32.361111111111569</c:v>
                </c:pt>
                <c:pt idx="358">
                  <c:v>48.541666666666778</c:v>
                </c:pt>
                <c:pt idx="359">
                  <c:v>-16.180555555555785</c:v>
                </c:pt>
                <c:pt idx="360">
                  <c:v>-210.34722222222234</c:v>
                </c:pt>
                <c:pt idx="361">
                  <c:v>-485.41666666666663</c:v>
                </c:pt>
                <c:pt idx="362">
                  <c:v>-598.68055555555532</c:v>
                </c:pt>
                <c:pt idx="363">
                  <c:v>-501.59722222222246</c:v>
                </c:pt>
                <c:pt idx="364">
                  <c:v>-339.79166666666629</c:v>
                </c:pt>
                <c:pt idx="365">
                  <c:v>-194.16666666666657</c:v>
                </c:pt>
                <c:pt idx="366">
                  <c:v>-64.72222222222257</c:v>
                </c:pt>
                <c:pt idx="367">
                  <c:v>16.180555555555785</c:v>
                </c:pt>
                <c:pt idx="368">
                  <c:v>80.902777777777786</c:v>
                </c:pt>
                <c:pt idx="369">
                  <c:v>210.34722222222234</c:v>
                </c:pt>
                <c:pt idx="370">
                  <c:v>372.15277777777789</c:v>
                </c:pt>
                <c:pt idx="371">
                  <c:v>355.97222222222211</c:v>
                </c:pt>
                <c:pt idx="372">
                  <c:v>161.80555555555557</c:v>
                </c:pt>
                <c:pt idx="373">
                  <c:v>-80.902777777777786</c:v>
                </c:pt>
                <c:pt idx="374">
                  <c:v>-517.7777777777776</c:v>
                </c:pt>
                <c:pt idx="375">
                  <c:v>-987.01388888888914</c:v>
                </c:pt>
                <c:pt idx="376">
                  <c:v>-1116.4583333333335</c:v>
                </c:pt>
                <c:pt idx="377">
                  <c:v>-938.47222222222194</c:v>
                </c:pt>
                <c:pt idx="378">
                  <c:v>-679.58333333333348</c:v>
                </c:pt>
                <c:pt idx="379">
                  <c:v>-485.41666666666663</c:v>
                </c:pt>
                <c:pt idx="380">
                  <c:v>-355.97222222222211</c:v>
                </c:pt>
                <c:pt idx="381">
                  <c:v>-275.06944444444446</c:v>
                </c:pt>
                <c:pt idx="382">
                  <c:v>-307.4305555555556</c:v>
                </c:pt>
                <c:pt idx="383">
                  <c:v>-372.15277777777777</c:v>
                </c:pt>
                <c:pt idx="384">
                  <c:v>-388.33333333333326</c:v>
                </c:pt>
                <c:pt idx="385">
                  <c:v>-420.69444444444451</c:v>
                </c:pt>
                <c:pt idx="386">
                  <c:v>-453.05555555555554</c:v>
                </c:pt>
                <c:pt idx="387">
                  <c:v>-372.15277777777777</c:v>
                </c:pt>
                <c:pt idx="388">
                  <c:v>-145.625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80.902777777777786</c:v>
                </c:pt>
                <c:pt idx="394">
                  <c:v>339.79166666666669</c:v>
                </c:pt>
                <c:pt idx="395">
                  <c:v>695.76388888888891</c:v>
                </c:pt>
                <c:pt idx="396">
                  <c:v>1003.1944444444447</c:v>
                </c:pt>
                <c:pt idx="397">
                  <c:v>1213.5416666666667</c:v>
                </c:pt>
                <c:pt idx="398">
                  <c:v>1342.9861111111113</c:v>
                </c:pt>
                <c:pt idx="399">
                  <c:v>1391.5277777777776</c:v>
                </c:pt>
                <c:pt idx="400">
                  <c:v>1229.7222222222217</c:v>
                </c:pt>
                <c:pt idx="401">
                  <c:v>760.48611111111154</c:v>
                </c:pt>
                <c:pt idx="402">
                  <c:v>226.52777777777811</c:v>
                </c:pt>
                <c:pt idx="403">
                  <c:v>-113.26388888888934</c:v>
                </c:pt>
                <c:pt idx="404">
                  <c:v>-372.15277777777789</c:v>
                </c:pt>
                <c:pt idx="405">
                  <c:v>-533.9583333333328</c:v>
                </c:pt>
                <c:pt idx="406">
                  <c:v>-501.59722222222246</c:v>
                </c:pt>
                <c:pt idx="407">
                  <c:v>-469.23611111111143</c:v>
                </c:pt>
                <c:pt idx="408">
                  <c:v>-517.7777777777776</c:v>
                </c:pt>
                <c:pt idx="409">
                  <c:v>-550.13888888888857</c:v>
                </c:pt>
                <c:pt idx="410">
                  <c:v>-453.0555555555556</c:v>
                </c:pt>
                <c:pt idx="411">
                  <c:v>-226.5277777777778</c:v>
                </c:pt>
                <c:pt idx="412">
                  <c:v>-32.361111111110993</c:v>
                </c:pt>
                <c:pt idx="413">
                  <c:v>48.541666666666494</c:v>
                </c:pt>
                <c:pt idx="414">
                  <c:v>80.902777777777786</c:v>
                </c:pt>
                <c:pt idx="415">
                  <c:v>113.26388888888906</c:v>
                </c:pt>
                <c:pt idx="416">
                  <c:v>226.5277777777778</c:v>
                </c:pt>
                <c:pt idx="417">
                  <c:v>404.51388888888863</c:v>
                </c:pt>
                <c:pt idx="418">
                  <c:v>453.05555555555537</c:v>
                </c:pt>
                <c:pt idx="419">
                  <c:v>275.06944444444491</c:v>
                </c:pt>
                <c:pt idx="420">
                  <c:v>16.180555555555785</c:v>
                </c:pt>
                <c:pt idx="421">
                  <c:v>-242.70833333333331</c:v>
                </c:pt>
                <c:pt idx="422">
                  <c:v>-355.97222222222211</c:v>
                </c:pt>
                <c:pt idx="423">
                  <c:v>-226.52777777777811</c:v>
                </c:pt>
                <c:pt idx="424">
                  <c:v>-32.361111111111569</c:v>
                </c:pt>
                <c:pt idx="425">
                  <c:v>161.80555555555557</c:v>
                </c:pt>
                <c:pt idx="426">
                  <c:v>436.87500000000045</c:v>
                </c:pt>
                <c:pt idx="427">
                  <c:v>873.75000000000023</c:v>
                </c:pt>
                <c:pt idx="428">
                  <c:v>1342.9861111111106</c:v>
                </c:pt>
                <c:pt idx="429">
                  <c:v>1456.25</c:v>
                </c:pt>
                <c:pt idx="430">
                  <c:v>970.83333333333326</c:v>
                </c:pt>
                <c:pt idx="431">
                  <c:v>307.43055555555532</c:v>
                </c:pt>
                <c:pt idx="432">
                  <c:v>-97.083333333333556</c:v>
                </c:pt>
                <c:pt idx="433">
                  <c:v>-258.88888888888908</c:v>
                </c:pt>
                <c:pt idx="434">
                  <c:v>-242.70833333333277</c:v>
                </c:pt>
                <c:pt idx="435">
                  <c:v>-129.44444444444397</c:v>
                </c:pt>
                <c:pt idx="436">
                  <c:v>-113.26388888888877</c:v>
                </c:pt>
                <c:pt idx="437">
                  <c:v>-307.43055555555588</c:v>
                </c:pt>
                <c:pt idx="438">
                  <c:v>-631.04166666666697</c:v>
                </c:pt>
                <c:pt idx="439">
                  <c:v>-1003.1944444444442</c:v>
                </c:pt>
                <c:pt idx="440">
                  <c:v>-1375.3472222222222</c:v>
                </c:pt>
                <c:pt idx="441">
                  <c:v>-1634.2361111111111</c:v>
                </c:pt>
                <c:pt idx="442">
                  <c:v>-1698.9583333333333</c:v>
                </c:pt>
                <c:pt idx="443">
                  <c:v>-1472.4305555555557</c:v>
                </c:pt>
                <c:pt idx="444">
                  <c:v>-1035.5555555555557</c:v>
                </c:pt>
                <c:pt idx="445">
                  <c:v>-582.49999999999989</c:v>
                </c:pt>
                <c:pt idx="446">
                  <c:v>-210.34722222222223</c:v>
                </c:pt>
                <c:pt idx="447">
                  <c:v>-32.361111111111114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80.902777777777786</c:v>
                </c:pt>
                <c:pt idx="514">
                  <c:v>404.51388888888886</c:v>
                </c:pt>
                <c:pt idx="515">
                  <c:v>987.0138888888888</c:v>
                </c:pt>
                <c:pt idx="516">
                  <c:v>1504.7916666666667</c:v>
                </c:pt>
                <c:pt idx="517">
                  <c:v>1650.4166666666667</c:v>
                </c:pt>
                <c:pt idx="518">
                  <c:v>1407.7083333333333</c:v>
                </c:pt>
                <c:pt idx="519">
                  <c:v>825.20833333333303</c:v>
                </c:pt>
                <c:pt idx="520">
                  <c:v>226.52777777777754</c:v>
                </c:pt>
                <c:pt idx="521">
                  <c:v>-97.083333333332988</c:v>
                </c:pt>
                <c:pt idx="522">
                  <c:v>-258.88888888888857</c:v>
                </c:pt>
                <c:pt idx="523">
                  <c:v>-339.79166666666686</c:v>
                </c:pt>
                <c:pt idx="524">
                  <c:v>-404.51388888888886</c:v>
                </c:pt>
                <c:pt idx="525">
                  <c:v>-598.68055555555532</c:v>
                </c:pt>
                <c:pt idx="526">
                  <c:v>-954.65277777777771</c:v>
                </c:pt>
                <c:pt idx="527">
                  <c:v>-1278.2638888888889</c:v>
                </c:pt>
                <c:pt idx="528">
                  <c:v>-1278.2638888888889</c:v>
                </c:pt>
                <c:pt idx="529">
                  <c:v>-906.11111111111097</c:v>
                </c:pt>
                <c:pt idx="530">
                  <c:v>-485.41666666666663</c:v>
                </c:pt>
                <c:pt idx="531">
                  <c:v>-323.61111111111114</c:v>
                </c:pt>
                <c:pt idx="532">
                  <c:v>-161.80555555555557</c:v>
                </c:pt>
                <c:pt idx="533">
                  <c:v>0</c:v>
                </c:pt>
                <c:pt idx="534">
                  <c:v>32.361111111111114</c:v>
                </c:pt>
                <c:pt idx="535">
                  <c:v>194.16666666666666</c:v>
                </c:pt>
                <c:pt idx="536">
                  <c:v>485.41666666666663</c:v>
                </c:pt>
                <c:pt idx="537">
                  <c:v>647.22222222222229</c:v>
                </c:pt>
                <c:pt idx="538">
                  <c:v>809.0277777777776</c:v>
                </c:pt>
                <c:pt idx="539">
                  <c:v>1262.0833333333333</c:v>
                </c:pt>
                <c:pt idx="540">
                  <c:v>1715.1388888888889</c:v>
                </c:pt>
                <c:pt idx="541">
                  <c:v>1634.2361111111113</c:v>
                </c:pt>
                <c:pt idx="542">
                  <c:v>922.29166666666652</c:v>
                </c:pt>
                <c:pt idx="543">
                  <c:v>226.52777777777754</c:v>
                </c:pt>
                <c:pt idx="544">
                  <c:v>-32.361111111110993</c:v>
                </c:pt>
                <c:pt idx="545">
                  <c:v>-145.62499999999977</c:v>
                </c:pt>
                <c:pt idx="546">
                  <c:v>-323.61111111111114</c:v>
                </c:pt>
                <c:pt idx="547">
                  <c:v>-566.31944444444446</c:v>
                </c:pt>
                <c:pt idx="548">
                  <c:v>-614.8611111111112</c:v>
                </c:pt>
                <c:pt idx="549">
                  <c:v>-469.23611111111143</c:v>
                </c:pt>
                <c:pt idx="550">
                  <c:v>-355.97222222222211</c:v>
                </c:pt>
                <c:pt idx="551">
                  <c:v>-291.24999999999983</c:v>
                </c:pt>
                <c:pt idx="552">
                  <c:v>-258.88888888888908</c:v>
                </c:pt>
                <c:pt idx="553">
                  <c:v>-177.98611111111106</c:v>
                </c:pt>
                <c:pt idx="554">
                  <c:v>-161.80555555555557</c:v>
                </c:pt>
                <c:pt idx="555">
                  <c:v>-161.80555555555557</c:v>
                </c:pt>
                <c:pt idx="556">
                  <c:v>-97.083333333333286</c:v>
                </c:pt>
                <c:pt idx="557">
                  <c:v>-32.361111111111285</c:v>
                </c:pt>
                <c:pt idx="558">
                  <c:v>32.361111111111285</c:v>
                </c:pt>
                <c:pt idx="559">
                  <c:v>113.26388888888906</c:v>
                </c:pt>
                <c:pt idx="560">
                  <c:v>194.16666666666657</c:v>
                </c:pt>
                <c:pt idx="561">
                  <c:v>436.87499999999989</c:v>
                </c:pt>
                <c:pt idx="562">
                  <c:v>404.51388888888886</c:v>
                </c:pt>
                <c:pt idx="563">
                  <c:v>80.902777777777786</c:v>
                </c:pt>
                <c:pt idx="564">
                  <c:v>0</c:v>
                </c:pt>
                <c:pt idx="565">
                  <c:v>-258.8888888888888</c:v>
                </c:pt>
                <c:pt idx="566">
                  <c:v>-1116.4583333333335</c:v>
                </c:pt>
                <c:pt idx="567">
                  <c:v>-1715.1388888888889</c:v>
                </c:pt>
                <c:pt idx="568">
                  <c:v>-1634.2361111111111</c:v>
                </c:pt>
                <c:pt idx="569">
                  <c:v>-776.66666666666663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161.80555555555557</c:v>
                </c:pt>
                <c:pt idx="603">
                  <c:v>339.79166666666669</c:v>
                </c:pt>
                <c:pt idx="604">
                  <c:v>614.86111111111109</c:v>
                </c:pt>
                <c:pt idx="605">
                  <c:v>1132.6388888888889</c:v>
                </c:pt>
                <c:pt idx="606">
                  <c:v>1520.9722222222219</c:v>
                </c:pt>
                <c:pt idx="607">
                  <c:v>1731.3194444444446</c:v>
                </c:pt>
                <c:pt idx="608">
                  <c:v>1828.4027777777778</c:v>
                </c:pt>
                <c:pt idx="609">
                  <c:v>1731.3194444444443</c:v>
                </c:pt>
                <c:pt idx="610">
                  <c:v>1504.7916666666663</c:v>
                </c:pt>
                <c:pt idx="611">
                  <c:v>1342.9861111111106</c:v>
                </c:pt>
                <c:pt idx="612">
                  <c:v>1310.6250000000002</c:v>
                </c:pt>
                <c:pt idx="613">
                  <c:v>1229.7222222222224</c:v>
                </c:pt>
                <c:pt idx="614">
                  <c:v>873.74999999999977</c:v>
                </c:pt>
                <c:pt idx="615">
                  <c:v>372.15277777777845</c:v>
                </c:pt>
                <c:pt idx="616">
                  <c:v>32.361111111111569</c:v>
                </c:pt>
                <c:pt idx="617">
                  <c:v>-48.541666666667361</c:v>
                </c:pt>
                <c:pt idx="618">
                  <c:v>-48.541666666666202</c:v>
                </c:pt>
                <c:pt idx="619">
                  <c:v>-97.083333333333556</c:v>
                </c:pt>
                <c:pt idx="620">
                  <c:v>-194.16666666666711</c:v>
                </c:pt>
                <c:pt idx="621">
                  <c:v>-307.43055555555532</c:v>
                </c:pt>
                <c:pt idx="622">
                  <c:v>-339.79166666666686</c:v>
                </c:pt>
                <c:pt idx="623">
                  <c:v>-242.70833333333331</c:v>
                </c:pt>
                <c:pt idx="624">
                  <c:v>-97.083333333333556</c:v>
                </c:pt>
                <c:pt idx="625">
                  <c:v>16.180555555555785</c:v>
                </c:pt>
                <c:pt idx="626">
                  <c:v>129.44444444444514</c:v>
                </c:pt>
                <c:pt idx="627">
                  <c:v>194.16666666666711</c:v>
                </c:pt>
                <c:pt idx="628">
                  <c:v>145.62499999999977</c:v>
                </c:pt>
                <c:pt idx="629">
                  <c:v>48.541666666666202</c:v>
                </c:pt>
                <c:pt idx="630">
                  <c:v>0</c:v>
                </c:pt>
                <c:pt idx="631">
                  <c:v>16.180555555555785</c:v>
                </c:pt>
                <c:pt idx="632">
                  <c:v>113.26388888888934</c:v>
                </c:pt>
                <c:pt idx="633">
                  <c:v>258.88888888888908</c:v>
                </c:pt>
                <c:pt idx="634">
                  <c:v>355.97222222222155</c:v>
                </c:pt>
                <c:pt idx="635">
                  <c:v>420.69444444444355</c:v>
                </c:pt>
                <c:pt idx="636">
                  <c:v>436.87500000000045</c:v>
                </c:pt>
                <c:pt idx="637">
                  <c:v>372.15277777777845</c:v>
                </c:pt>
                <c:pt idx="638">
                  <c:v>226.52777777777754</c:v>
                </c:pt>
                <c:pt idx="639">
                  <c:v>64.722222222221987</c:v>
                </c:pt>
                <c:pt idx="640">
                  <c:v>-16.180555555555785</c:v>
                </c:pt>
                <c:pt idx="641">
                  <c:v>-48.541666666666202</c:v>
                </c:pt>
                <c:pt idx="642">
                  <c:v>-48.541666666666202</c:v>
                </c:pt>
                <c:pt idx="643">
                  <c:v>64.722222222221987</c:v>
                </c:pt>
                <c:pt idx="644">
                  <c:v>275.06944444444377</c:v>
                </c:pt>
                <c:pt idx="645">
                  <c:v>339.79166666666686</c:v>
                </c:pt>
                <c:pt idx="646">
                  <c:v>194.16666666666711</c:v>
                </c:pt>
                <c:pt idx="647">
                  <c:v>113.26388888888819</c:v>
                </c:pt>
                <c:pt idx="648">
                  <c:v>129.44444444444397</c:v>
                </c:pt>
                <c:pt idx="649">
                  <c:v>129.44444444444514</c:v>
                </c:pt>
                <c:pt idx="650">
                  <c:v>97.083333333333556</c:v>
                </c:pt>
                <c:pt idx="651">
                  <c:v>16.180555555554633</c:v>
                </c:pt>
                <c:pt idx="652">
                  <c:v>-145.62499999999977</c:v>
                </c:pt>
                <c:pt idx="653">
                  <c:v>-420.69444444444355</c:v>
                </c:pt>
                <c:pt idx="654">
                  <c:v>-631.0416666666664</c:v>
                </c:pt>
                <c:pt idx="655">
                  <c:v>-663.40277777777806</c:v>
                </c:pt>
                <c:pt idx="656">
                  <c:v>-792.84722222222194</c:v>
                </c:pt>
                <c:pt idx="657">
                  <c:v>-1116.458333333333</c:v>
                </c:pt>
                <c:pt idx="658">
                  <c:v>-1294.4444444444446</c:v>
                </c:pt>
                <c:pt idx="659">
                  <c:v>-1084.0972222222226</c:v>
                </c:pt>
                <c:pt idx="660">
                  <c:v>-792.84722222222319</c:v>
                </c:pt>
                <c:pt idx="661">
                  <c:v>-889.93055555555554</c:v>
                </c:pt>
                <c:pt idx="662">
                  <c:v>-1342.9861111111106</c:v>
                </c:pt>
                <c:pt idx="663">
                  <c:v>-1666.5972222222222</c:v>
                </c:pt>
                <c:pt idx="664">
                  <c:v>-1715.1388888888887</c:v>
                </c:pt>
                <c:pt idx="665">
                  <c:v>-1229.7222222222222</c:v>
                </c:pt>
                <c:pt idx="666">
                  <c:v>-550.13888888888891</c:v>
                </c:pt>
                <c:pt idx="667">
                  <c:v>-97.083333333333286</c:v>
                </c:pt>
                <c:pt idx="668">
                  <c:v>323.61111111111114</c:v>
                </c:pt>
                <c:pt idx="669">
                  <c:v>1051.7361111111111</c:v>
                </c:pt>
                <c:pt idx="670">
                  <c:v>1488.6111111111111</c:v>
                </c:pt>
                <c:pt idx="671">
                  <c:v>1456.25</c:v>
                </c:pt>
                <c:pt idx="672">
                  <c:v>1423.8888888888889</c:v>
                </c:pt>
                <c:pt idx="673">
                  <c:v>970.83333333333326</c:v>
                </c:pt>
                <c:pt idx="674">
                  <c:v>647.22222222222229</c:v>
                </c:pt>
                <c:pt idx="675">
                  <c:v>647.22222222222229</c:v>
                </c:pt>
                <c:pt idx="676">
                  <c:v>647.22222222222229</c:v>
                </c:pt>
                <c:pt idx="677">
                  <c:v>372.15277777777732</c:v>
                </c:pt>
                <c:pt idx="678">
                  <c:v>80.902777777777786</c:v>
                </c:pt>
                <c:pt idx="679">
                  <c:v>-210.34722222222177</c:v>
                </c:pt>
                <c:pt idx="680">
                  <c:v>-776.66666666666629</c:v>
                </c:pt>
                <c:pt idx="681">
                  <c:v>-1164.9999999999998</c:v>
                </c:pt>
                <c:pt idx="682">
                  <c:v>-1391.5277777777781</c:v>
                </c:pt>
                <c:pt idx="683">
                  <c:v>-1456.25</c:v>
                </c:pt>
                <c:pt idx="684">
                  <c:v>-970.83333333333326</c:v>
                </c:pt>
                <c:pt idx="685">
                  <c:v>-631.04166666666697</c:v>
                </c:pt>
                <c:pt idx="686">
                  <c:v>-355.97222222222268</c:v>
                </c:pt>
                <c:pt idx="687">
                  <c:v>388.33333333333371</c:v>
                </c:pt>
                <c:pt idx="688">
                  <c:v>809.02777777777771</c:v>
                </c:pt>
                <c:pt idx="689">
                  <c:v>744.3055555555552</c:v>
                </c:pt>
                <c:pt idx="690">
                  <c:v>728.125</c:v>
                </c:pt>
                <c:pt idx="691">
                  <c:v>711.9444444444448</c:v>
                </c:pt>
                <c:pt idx="692">
                  <c:v>404.51388888888886</c:v>
                </c:pt>
                <c:pt idx="693">
                  <c:v>129.44444444444454</c:v>
                </c:pt>
                <c:pt idx="694">
                  <c:v>145.62500000000037</c:v>
                </c:pt>
                <c:pt idx="695">
                  <c:v>258.88888888888908</c:v>
                </c:pt>
                <c:pt idx="696">
                  <c:v>226.52777777777811</c:v>
                </c:pt>
                <c:pt idx="697">
                  <c:v>-48.541666666667361</c:v>
                </c:pt>
                <c:pt idx="698">
                  <c:v>-792.84722222222251</c:v>
                </c:pt>
                <c:pt idx="699">
                  <c:v>-1067.9166666666663</c:v>
                </c:pt>
                <c:pt idx="700">
                  <c:v>-841.3888888888888</c:v>
                </c:pt>
                <c:pt idx="701">
                  <c:v>-647.22222222222229</c:v>
                </c:pt>
                <c:pt idx="702">
                  <c:v>-307.43055555555588</c:v>
                </c:pt>
                <c:pt idx="703">
                  <c:v>-129.44444444444454</c:v>
                </c:pt>
                <c:pt idx="704">
                  <c:v>-32.361111111110993</c:v>
                </c:pt>
                <c:pt idx="705">
                  <c:v>-16.180555555555785</c:v>
                </c:pt>
                <c:pt idx="706">
                  <c:v>-177.98611111111134</c:v>
                </c:pt>
                <c:pt idx="707">
                  <c:v>-485.41666666666663</c:v>
                </c:pt>
                <c:pt idx="708">
                  <c:v>-776.66666666666652</c:v>
                </c:pt>
                <c:pt idx="709">
                  <c:v>-825.20833333333303</c:v>
                </c:pt>
                <c:pt idx="710">
                  <c:v>-501.59722222222211</c:v>
                </c:pt>
                <c:pt idx="711">
                  <c:v>64.722222222221987</c:v>
                </c:pt>
                <c:pt idx="712">
                  <c:v>825.20833333333348</c:v>
                </c:pt>
                <c:pt idx="713">
                  <c:v>1278.2638888888894</c:v>
                </c:pt>
                <c:pt idx="714">
                  <c:v>760.48611111111097</c:v>
                </c:pt>
                <c:pt idx="715">
                  <c:v>16.180555555555213</c:v>
                </c:pt>
                <c:pt idx="716">
                  <c:v>-533.95833333333348</c:v>
                </c:pt>
                <c:pt idx="717">
                  <c:v>-1181.1805555555552</c:v>
                </c:pt>
                <c:pt idx="718">
                  <c:v>-1051.7361111111111</c:v>
                </c:pt>
                <c:pt idx="719">
                  <c:v>-307.4305555555556</c:v>
                </c:pt>
                <c:pt idx="720">
                  <c:v>161.80555555555557</c:v>
                </c:pt>
                <c:pt idx="721">
                  <c:v>647.22222222222229</c:v>
                </c:pt>
                <c:pt idx="722">
                  <c:v>889.93055555555554</c:v>
                </c:pt>
                <c:pt idx="723">
                  <c:v>744.30555555555577</c:v>
                </c:pt>
                <c:pt idx="724">
                  <c:v>647.22222222222229</c:v>
                </c:pt>
                <c:pt idx="725">
                  <c:v>550.13888888888857</c:v>
                </c:pt>
                <c:pt idx="726">
                  <c:v>663.40277777777806</c:v>
                </c:pt>
                <c:pt idx="727">
                  <c:v>954.65277777777749</c:v>
                </c:pt>
                <c:pt idx="728">
                  <c:v>1326.8055555555547</c:v>
                </c:pt>
                <c:pt idx="729">
                  <c:v>1278.2638888888887</c:v>
                </c:pt>
                <c:pt idx="730">
                  <c:v>873.75000000000091</c:v>
                </c:pt>
                <c:pt idx="731">
                  <c:v>614.86111111111177</c:v>
                </c:pt>
                <c:pt idx="732">
                  <c:v>275.06944444444377</c:v>
                </c:pt>
                <c:pt idx="733">
                  <c:v>64.722222222221987</c:v>
                </c:pt>
                <c:pt idx="734">
                  <c:v>48.541666666667361</c:v>
                </c:pt>
                <c:pt idx="735">
                  <c:v>64.722222222221987</c:v>
                </c:pt>
                <c:pt idx="736">
                  <c:v>80.902777777777786</c:v>
                </c:pt>
                <c:pt idx="737">
                  <c:v>113.26388888888934</c:v>
                </c:pt>
                <c:pt idx="738">
                  <c:v>161.80555555555557</c:v>
                </c:pt>
                <c:pt idx="739">
                  <c:v>145.62499999999977</c:v>
                </c:pt>
                <c:pt idx="740">
                  <c:v>64.722222222221987</c:v>
                </c:pt>
                <c:pt idx="741">
                  <c:v>210.34722222222177</c:v>
                </c:pt>
                <c:pt idx="742">
                  <c:v>372.15277777777732</c:v>
                </c:pt>
                <c:pt idx="743">
                  <c:v>307.43055555555645</c:v>
                </c:pt>
                <c:pt idx="744">
                  <c:v>145.62499999999977</c:v>
                </c:pt>
                <c:pt idx="745">
                  <c:v>32.361111111110425</c:v>
                </c:pt>
                <c:pt idx="746">
                  <c:v>16.180555555555785</c:v>
                </c:pt>
                <c:pt idx="747">
                  <c:v>16.180555555555785</c:v>
                </c:pt>
                <c:pt idx="748">
                  <c:v>80.902777777777786</c:v>
                </c:pt>
                <c:pt idx="749">
                  <c:v>177.98611111111134</c:v>
                </c:pt>
                <c:pt idx="750">
                  <c:v>242.70833333333331</c:v>
                </c:pt>
                <c:pt idx="751">
                  <c:v>194.16666666666598</c:v>
                </c:pt>
                <c:pt idx="752">
                  <c:v>64.722222222221987</c:v>
                </c:pt>
                <c:pt idx="753">
                  <c:v>-16.180555555554633</c:v>
                </c:pt>
                <c:pt idx="754">
                  <c:v>-80.902777777777786</c:v>
                </c:pt>
                <c:pt idx="755">
                  <c:v>-194.16666666666711</c:v>
                </c:pt>
                <c:pt idx="756">
                  <c:v>-275.06944444444377</c:v>
                </c:pt>
                <c:pt idx="757">
                  <c:v>-355.97222222222268</c:v>
                </c:pt>
                <c:pt idx="758">
                  <c:v>-631.0416666666664</c:v>
                </c:pt>
                <c:pt idx="759">
                  <c:v>-1132.6388888888889</c:v>
                </c:pt>
                <c:pt idx="760">
                  <c:v>-1553.3333333333335</c:v>
                </c:pt>
                <c:pt idx="761">
                  <c:v>-1666.5972222222217</c:v>
                </c:pt>
                <c:pt idx="762">
                  <c:v>-1682.7777777777781</c:v>
                </c:pt>
                <c:pt idx="763">
                  <c:v>-1715.1388888888889</c:v>
                </c:pt>
                <c:pt idx="764">
                  <c:v>-1520.9722222222219</c:v>
                </c:pt>
                <c:pt idx="765">
                  <c:v>-1035.5555555555552</c:v>
                </c:pt>
                <c:pt idx="766">
                  <c:v>-242.70833333333331</c:v>
                </c:pt>
                <c:pt idx="767">
                  <c:v>647.22222222222229</c:v>
                </c:pt>
                <c:pt idx="768">
                  <c:v>1019.3750000000001</c:v>
                </c:pt>
                <c:pt idx="769">
                  <c:v>1035.5555555555552</c:v>
                </c:pt>
                <c:pt idx="770">
                  <c:v>1051.7361111111111</c:v>
                </c:pt>
                <c:pt idx="771">
                  <c:v>1245.9027777777783</c:v>
                </c:pt>
                <c:pt idx="772">
                  <c:v>1569.5138888888882</c:v>
                </c:pt>
                <c:pt idx="773">
                  <c:v>1585.6944444444439</c:v>
                </c:pt>
                <c:pt idx="774">
                  <c:v>1488.6111111111115</c:v>
                </c:pt>
                <c:pt idx="775">
                  <c:v>1229.7222222222224</c:v>
                </c:pt>
                <c:pt idx="776">
                  <c:v>1035.5555555555552</c:v>
                </c:pt>
                <c:pt idx="777">
                  <c:v>1067.916666666667</c:v>
                </c:pt>
                <c:pt idx="778">
                  <c:v>873.74999999999977</c:v>
                </c:pt>
                <c:pt idx="779">
                  <c:v>647.22222222222229</c:v>
                </c:pt>
                <c:pt idx="780">
                  <c:v>566.31944444444446</c:v>
                </c:pt>
                <c:pt idx="781">
                  <c:v>485.41666666666663</c:v>
                </c:pt>
                <c:pt idx="782">
                  <c:v>372.15277777777845</c:v>
                </c:pt>
                <c:pt idx="783">
                  <c:v>275.06944444444377</c:v>
                </c:pt>
                <c:pt idx="784">
                  <c:v>194.16666666666598</c:v>
                </c:pt>
                <c:pt idx="785">
                  <c:v>129.44444444444514</c:v>
                </c:pt>
                <c:pt idx="786">
                  <c:v>113.26388888888934</c:v>
                </c:pt>
                <c:pt idx="787">
                  <c:v>177.98611111111134</c:v>
                </c:pt>
                <c:pt idx="788">
                  <c:v>194.16666666666711</c:v>
                </c:pt>
                <c:pt idx="789">
                  <c:v>97.083333333332405</c:v>
                </c:pt>
                <c:pt idx="790">
                  <c:v>16.180555555554633</c:v>
                </c:pt>
                <c:pt idx="791">
                  <c:v>16.180555555556936</c:v>
                </c:pt>
                <c:pt idx="792">
                  <c:v>64.722222222223138</c:v>
                </c:pt>
                <c:pt idx="793">
                  <c:v>97.083333333332405</c:v>
                </c:pt>
                <c:pt idx="794">
                  <c:v>-16.180555555556936</c:v>
                </c:pt>
                <c:pt idx="795">
                  <c:v>-404.51388888888886</c:v>
                </c:pt>
                <c:pt idx="796">
                  <c:v>-954.65277777777635</c:v>
                </c:pt>
                <c:pt idx="797">
                  <c:v>-1440.0694444444443</c:v>
                </c:pt>
                <c:pt idx="798">
                  <c:v>-1682.7777777777787</c:v>
                </c:pt>
                <c:pt idx="799">
                  <c:v>-1569.5138888888894</c:v>
                </c:pt>
                <c:pt idx="800">
                  <c:v>-1132.6388888888889</c:v>
                </c:pt>
                <c:pt idx="801">
                  <c:v>-566.31944444444446</c:v>
                </c:pt>
                <c:pt idx="802">
                  <c:v>-161.80555555555557</c:v>
                </c:pt>
                <c:pt idx="803">
                  <c:v>113.26388888888934</c:v>
                </c:pt>
                <c:pt idx="804">
                  <c:v>550.13888888888982</c:v>
                </c:pt>
                <c:pt idx="805">
                  <c:v>1019.3749999999994</c:v>
                </c:pt>
                <c:pt idx="806">
                  <c:v>1084.0972222222215</c:v>
                </c:pt>
                <c:pt idx="807">
                  <c:v>695.76388888888948</c:v>
                </c:pt>
                <c:pt idx="808">
                  <c:v>258.88888888888908</c:v>
                </c:pt>
                <c:pt idx="809">
                  <c:v>-32.361111111111569</c:v>
                </c:pt>
                <c:pt idx="810">
                  <c:v>-275.06944444444491</c:v>
                </c:pt>
                <c:pt idx="811">
                  <c:v>-453.05555555555509</c:v>
                </c:pt>
                <c:pt idx="812">
                  <c:v>-631.0416666666664</c:v>
                </c:pt>
                <c:pt idx="813">
                  <c:v>-970.83333333333326</c:v>
                </c:pt>
                <c:pt idx="814">
                  <c:v>-1245.9027777777769</c:v>
                </c:pt>
                <c:pt idx="815">
                  <c:v>-1326.8055555555561</c:v>
                </c:pt>
                <c:pt idx="816">
                  <c:v>-1391.5277777777781</c:v>
                </c:pt>
                <c:pt idx="817">
                  <c:v>-1488.6111111111111</c:v>
                </c:pt>
                <c:pt idx="818">
                  <c:v>-1488.6111111111115</c:v>
                </c:pt>
                <c:pt idx="819">
                  <c:v>-1342.9861111111113</c:v>
                </c:pt>
                <c:pt idx="820">
                  <c:v>-792.84722222222194</c:v>
                </c:pt>
                <c:pt idx="821">
                  <c:v>0</c:v>
                </c:pt>
                <c:pt idx="822">
                  <c:v>711.94444444444423</c:v>
                </c:pt>
                <c:pt idx="823">
                  <c:v>1100.2777777777778</c:v>
                </c:pt>
                <c:pt idx="824">
                  <c:v>1051.7361111111111</c:v>
                </c:pt>
                <c:pt idx="825">
                  <c:v>970.83333333333326</c:v>
                </c:pt>
                <c:pt idx="826">
                  <c:v>825.20833333333348</c:v>
                </c:pt>
                <c:pt idx="827">
                  <c:v>695.76388888888903</c:v>
                </c:pt>
                <c:pt idx="828">
                  <c:v>663.40277777777806</c:v>
                </c:pt>
                <c:pt idx="829">
                  <c:v>614.86111111111063</c:v>
                </c:pt>
                <c:pt idx="830">
                  <c:v>695.76388888888835</c:v>
                </c:pt>
                <c:pt idx="831">
                  <c:v>825.20833333333348</c:v>
                </c:pt>
                <c:pt idx="832">
                  <c:v>792.84722222222194</c:v>
                </c:pt>
                <c:pt idx="833">
                  <c:v>598.680555555556</c:v>
                </c:pt>
                <c:pt idx="834">
                  <c:v>307.43055555555645</c:v>
                </c:pt>
                <c:pt idx="835">
                  <c:v>161.80555555555557</c:v>
                </c:pt>
                <c:pt idx="836">
                  <c:v>177.98611111111018</c:v>
                </c:pt>
                <c:pt idx="837">
                  <c:v>177.98611111111018</c:v>
                </c:pt>
                <c:pt idx="838">
                  <c:v>145.62500000000091</c:v>
                </c:pt>
                <c:pt idx="839">
                  <c:v>177.98611111111134</c:v>
                </c:pt>
                <c:pt idx="840">
                  <c:v>258.88888888888795</c:v>
                </c:pt>
                <c:pt idx="841">
                  <c:v>258.88888888888908</c:v>
                </c:pt>
                <c:pt idx="842">
                  <c:v>242.70833333333331</c:v>
                </c:pt>
                <c:pt idx="843">
                  <c:v>323.61111111111114</c:v>
                </c:pt>
                <c:pt idx="844">
                  <c:v>388.33333333333422</c:v>
                </c:pt>
                <c:pt idx="845">
                  <c:v>323.61111111111114</c:v>
                </c:pt>
                <c:pt idx="846">
                  <c:v>177.98611111111018</c:v>
                </c:pt>
                <c:pt idx="847">
                  <c:v>80.902777777777786</c:v>
                </c:pt>
                <c:pt idx="848">
                  <c:v>64.722222222223138</c:v>
                </c:pt>
                <c:pt idx="849">
                  <c:v>113.26388888888934</c:v>
                </c:pt>
                <c:pt idx="850">
                  <c:v>242.70833333333331</c:v>
                </c:pt>
                <c:pt idx="851">
                  <c:v>388.33333333333314</c:v>
                </c:pt>
                <c:pt idx="852">
                  <c:v>388.33333333333314</c:v>
                </c:pt>
                <c:pt idx="853">
                  <c:v>258.88888888888908</c:v>
                </c:pt>
                <c:pt idx="854">
                  <c:v>194.16666666666598</c:v>
                </c:pt>
                <c:pt idx="855">
                  <c:v>194.16666666666598</c:v>
                </c:pt>
                <c:pt idx="856">
                  <c:v>161.80555555555557</c:v>
                </c:pt>
                <c:pt idx="857">
                  <c:v>80.902777777777786</c:v>
                </c:pt>
                <c:pt idx="858">
                  <c:v>32.361111111111569</c:v>
                </c:pt>
                <c:pt idx="859">
                  <c:v>177.98611111111134</c:v>
                </c:pt>
                <c:pt idx="860">
                  <c:v>372.15277777777732</c:v>
                </c:pt>
                <c:pt idx="861">
                  <c:v>372.15277777777732</c:v>
                </c:pt>
                <c:pt idx="862">
                  <c:v>258.88888888889028</c:v>
                </c:pt>
                <c:pt idx="863">
                  <c:v>323.61111111111114</c:v>
                </c:pt>
                <c:pt idx="864">
                  <c:v>598.68055555555372</c:v>
                </c:pt>
                <c:pt idx="865">
                  <c:v>566.31944444444446</c:v>
                </c:pt>
                <c:pt idx="866">
                  <c:v>275.06944444444491</c:v>
                </c:pt>
                <c:pt idx="867">
                  <c:v>177.98611111111248</c:v>
                </c:pt>
                <c:pt idx="868">
                  <c:v>291.24999999999955</c:v>
                </c:pt>
                <c:pt idx="869">
                  <c:v>420.69444444444355</c:v>
                </c:pt>
                <c:pt idx="870">
                  <c:v>323.61111111111114</c:v>
                </c:pt>
                <c:pt idx="871">
                  <c:v>80.902777777777786</c:v>
                </c:pt>
                <c:pt idx="872">
                  <c:v>-64.72222222222085</c:v>
                </c:pt>
                <c:pt idx="873">
                  <c:v>-113.26388888888934</c:v>
                </c:pt>
                <c:pt idx="874">
                  <c:v>-129.44444444444397</c:v>
                </c:pt>
                <c:pt idx="875">
                  <c:v>-161.80555555555557</c:v>
                </c:pt>
                <c:pt idx="876">
                  <c:v>-242.70833333333331</c:v>
                </c:pt>
                <c:pt idx="877">
                  <c:v>-339.79166666666572</c:v>
                </c:pt>
                <c:pt idx="878">
                  <c:v>-420.69444444444582</c:v>
                </c:pt>
                <c:pt idx="879">
                  <c:v>-372.15277777777732</c:v>
                </c:pt>
                <c:pt idx="880">
                  <c:v>-210.34722222222177</c:v>
                </c:pt>
                <c:pt idx="881">
                  <c:v>-64.722222222223138</c:v>
                </c:pt>
                <c:pt idx="882">
                  <c:v>-161.80555555555557</c:v>
                </c:pt>
                <c:pt idx="883">
                  <c:v>-323.61111111111114</c:v>
                </c:pt>
                <c:pt idx="884">
                  <c:v>-161.80555555555557</c:v>
                </c:pt>
                <c:pt idx="885">
                  <c:v>0</c:v>
                </c:pt>
                <c:pt idx="886">
                  <c:v>16.180555555554633</c:v>
                </c:pt>
                <c:pt idx="887">
                  <c:v>64.722222222223138</c:v>
                </c:pt>
                <c:pt idx="888">
                  <c:v>80.902777777777786</c:v>
                </c:pt>
                <c:pt idx="889">
                  <c:v>48.541666666666202</c:v>
                </c:pt>
                <c:pt idx="890">
                  <c:v>-16.180555555554633</c:v>
                </c:pt>
                <c:pt idx="891">
                  <c:v>-97.083333333334721</c:v>
                </c:pt>
                <c:pt idx="892">
                  <c:v>-194.16666666666711</c:v>
                </c:pt>
                <c:pt idx="893">
                  <c:v>-307.43055555555412</c:v>
                </c:pt>
                <c:pt idx="894">
                  <c:v>-404.51388888888886</c:v>
                </c:pt>
                <c:pt idx="895">
                  <c:v>-420.69444444444468</c:v>
                </c:pt>
                <c:pt idx="896">
                  <c:v>-355.97222222222155</c:v>
                </c:pt>
                <c:pt idx="897">
                  <c:v>-242.70833333333331</c:v>
                </c:pt>
                <c:pt idx="898">
                  <c:v>-113.26388888888934</c:v>
                </c:pt>
                <c:pt idx="899">
                  <c:v>-32.361111111111569</c:v>
                </c:pt>
                <c:pt idx="900">
                  <c:v>-16.180555555555785</c:v>
                </c:pt>
                <c:pt idx="901">
                  <c:v>-64.722222222221987</c:v>
                </c:pt>
                <c:pt idx="902">
                  <c:v>-145.62499999999977</c:v>
                </c:pt>
                <c:pt idx="903">
                  <c:v>-291.24999999999955</c:v>
                </c:pt>
                <c:pt idx="904">
                  <c:v>-1019.3749999999994</c:v>
                </c:pt>
                <c:pt idx="905">
                  <c:v>-1682.7777777777787</c:v>
                </c:pt>
                <c:pt idx="906">
                  <c:v>-1569.5138888888894</c:v>
                </c:pt>
                <c:pt idx="907">
                  <c:v>-1132.6388888888889</c:v>
                </c:pt>
                <c:pt idx="908">
                  <c:v>-566.31944444444446</c:v>
                </c:pt>
                <c:pt idx="909">
                  <c:v>-161.80555555555557</c:v>
                </c:pt>
                <c:pt idx="910">
                  <c:v>113.26388888888934</c:v>
                </c:pt>
                <c:pt idx="911">
                  <c:v>550.13888888888982</c:v>
                </c:pt>
                <c:pt idx="912">
                  <c:v>1019.3749999999994</c:v>
                </c:pt>
                <c:pt idx="913">
                  <c:v>1084.0972222222215</c:v>
                </c:pt>
                <c:pt idx="914">
                  <c:v>695.76388888888948</c:v>
                </c:pt>
                <c:pt idx="915">
                  <c:v>420.69444444444468</c:v>
                </c:pt>
                <c:pt idx="916">
                  <c:v>695.76388888888835</c:v>
                </c:pt>
                <c:pt idx="917">
                  <c:v>663.40277777777806</c:v>
                </c:pt>
                <c:pt idx="918">
                  <c:v>355.97222222222268</c:v>
                </c:pt>
                <c:pt idx="919">
                  <c:v>145.62499999999977</c:v>
                </c:pt>
                <c:pt idx="920">
                  <c:v>-16.180555555555785</c:v>
                </c:pt>
                <c:pt idx="921">
                  <c:v>80.902777777777786</c:v>
                </c:pt>
                <c:pt idx="922">
                  <c:v>226.52777777777754</c:v>
                </c:pt>
                <c:pt idx="923">
                  <c:v>453.05555555555509</c:v>
                </c:pt>
                <c:pt idx="924">
                  <c:v>550.13888888888857</c:v>
                </c:pt>
                <c:pt idx="925">
                  <c:v>453.05555555555509</c:v>
                </c:pt>
                <c:pt idx="926">
                  <c:v>32.361111111110425</c:v>
                </c:pt>
                <c:pt idx="927">
                  <c:v>-388.33333333333195</c:v>
                </c:pt>
                <c:pt idx="928">
                  <c:v>-339.79166666666572</c:v>
                </c:pt>
                <c:pt idx="929">
                  <c:v>-226.52777777777868</c:v>
                </c:pt>
                <c:pt idx="930">
                  <c:v>-177.98611111111134</c:v>
                </c:pt>
                <c:pt idx="931">
                  <c:v>-129.44444444444397</c:v>
                </c:pt>
                <c:pt idx="932">
                  <c:v>-113.26388888888819</c:v>
                </c:pt>
                <c:pt idx="933">
                  <c:v>-113.26388888888934</c:v>
                </c:pt>
                <c:pt idx="934">
                  <c:v>-129.44444444444514</c:v>
                </c:pt>
                <c:pt idx="935">
                  <c:v>-194.16666666666598</c:v>
                </c:pt>
                <c:pt idx="936">
                  <c:v>-307.43055555555532</c:v>
                </c:pt>
                <c:pt idx="937">
                  <c:v>-323.61111111111114</c:v>
                </c:pt>
                <c:pt idx="938">
                  <c:v>-242.70833333333331</c:v>
                </c:pt>
                <c:pt idx="939">
                  <c:v>-177.98611111111134</c:v>
                </c:pt>
                <c:pt idx="940">
                  <c:v>-161.80555555555557</c:v>
                </c:pt>
                <c:pt idx="941">
                  <c:v>-177.98611111111134</c:v>
                </c:pt>
                <c:pt idx="942">
                  <c:v>-145.62499999999977</c:v>
                </c:pt>
                <c:pt idx="943">
                  <c:v>-64.722222222221987</c:v>
                </c:pt>
                <c:pt idx="944">
                  <c:v>-32.361111111111569</c:v>
                </c:pt>
                <c:pt idx="945">
                  <c:v>-16.180555555555785</c:v>
                </c:pt>
                <c:pt idx="946">
                  <c:v>16.180555555555785</c:v>
                </c:pt>
                <c:pt idx="947">
                  <c:v>48.541666666667361</c:v>
                </c:pt>
                <c:pt idx="948">
                  <c:v>161.80555555555557</c:v>
                </c:pt>
                <c:pt idx="949">
                  <c:v>258.88888888888795</c:v>
                </c:pt>
                <c:pt idx="950">
                  <c:v>194.16666666666711</c:v>
                </c:pt>
                <c:pt idx="951">
                  <c:v>48.541666666667361</c:v>
                </c:pt>
                <c:pt idx="952">
                  <c:v>-177.98611111111134</c:v>
                </c:pt>
                <c:pt idx="953">
                  <c:v>-550.13888888888857</c:v>
                </c:pt>
                <c:pt idx="954">
                  <c:v>-1084.0972222222226</c:v>
                </c:pt>
                <c:pt idx="955">
                  <c:v>-1553.3333333333335</c:v>
                </c:pt>
                <c:pt idx="956">
                  <c:v>-1715.1388888888889</c:v>
                </c:pt>
                <c:pt idx="957">
                  <c:v>-1715.1388888888889</c:v>
                </c:pt>
                <c:pt idx="958">
                  <c:v>-1715.1388888888885</c:v>
                </c:pt>
                <c:pt idx="959">
                  <c:v>-1197.3611111111106</c:v>
                </c:pt>
                <c:pt idx="960">
                  <c:v>-194.16666666666657</c:v>
                </c:pt>
                <c:pt idx="961">
                  <c:v>679.58333333333326</c:v>
                </c:pt>
                <c:pt idx="962">
                  <c:v>1391.5277777777781</c:v>
                </c:pt>
                <c:pt idx="963">
                  <c:v>1796.0416666666663</c:v>
                </c:pt>
                <c:pt idx="964">
                  <c:v>1731.3194444444437</c:v>
                </c:pt>
                <c:pt idx="965">
                  <c:v>1391.5277777777781</c:v>
                </c:pt>
                <c:pt idx="966">
                  <c:v>938.47222222222285</c:v>
                </c:pt>
                <c:pt idx="967">
                  <c:v>501.59722222222246</c:v>
                </c:pt>
                <c:pt idx="968">
                  <c:v>177.98611111111134</c:v>
                </c:pt>
                <c:pt idx="969">
                  <c:v>0</c:v>
                </c:pt>
                <c:pt idx="970">
                  <c:v>-80.902777777777786</c:v>
                </c:pt>
                <c:pt idx="971">
                  <c:v>-194.16666666666711</c:v>
                </c:pt>
                <c:pt idx="972">
                  <c:v>-404.51388888888886</c:v>
                </c:pt>
                <c:pt idx="973">
                  <c:v>-809.02777777777771</c:v>
                </c:pt>
                <c:pt idx="974">
                  <c:v>-1391.5277777777781</c:v>
                </c:pt>
                <c:pt idx="975">
                  <c:v>-1715.1388888888889</c:v>
                </c:pt>
                <c:pt idx="976">
                  <c:v>-1715.1388888888889</c:v>
                </c:pt>
                <c:pt idx="977">
                  <c:v>-1715.1388888888885</c:v>
                </c:pt>
                <c:pt idx="978">
                  <c:v>-1731.3194444444443</c:v>
                </c:pt>
                <c:pt idx="979">
                  <c:v>-1407.7083333333333</c:v>
                </c:pt>
                <c:pt idx="980">
                  <c:v>-987.01388888888914</c:v>
                </c:pt>
                <c:pt idx="981">
                  <c:v>-857.56944444444446</c:v>
                </c:pt>
                <c:pt idx="982">
                  <c:v>-711.94444444444423</c:v>
                </c:pt>
                <c:pt idx="983">
                  <c:v>-566.31944444444434</c:v>
                </c:pt>
                <c:pt idx="984">
                  <c:v>-533.95833333333348</c:v>
                </c:pt>
                <c:pt idx="985">
                  <c:v>-647.22222222222229</c:v>
                </c:pt>
                <c:pt idx="986">
                  <c:v>-711.94444444444446</c:v>
                </c:pt>
                <c:pt idx="987">
                  <c:v>-517.77777777777783</c:v>
                </c:pt>
                <c:pt idx="988">
                  <c:v>-177.98611111111111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129.44444444444446</c:v>
                </c:pt>
                <c:pt idx="1029">
                  <c:v>582.5</c:v>
                </c:pt>
                <c:pt idx="1030">
                  <c:v>1262.0833333333333</c:v>
                </c:pt>
                <c:pt idx="1031">
                  <c:v>1779.8611111111111</c:v>
                </c:pt>
                <c:pt idx="1032">
                  <c:v>1844.5833333333333</c:v>
                </c:pt>
                <c:pt idx="1033">
                  <c:v>1585.6944444444443</c:v>
                </c:pt>
                <c:pt idx="1034">
                  <c:v>1326.8055555555554</c:v>
                </c:pt>
                <c:pt idx="1035">
                  <c:v>1181.1805555555557</c:v>
                </c:pt>
                <c:pt idx="1036">
                  <c:v>1100.2777777777778</c:v>
                </c:pt>
                <c:pt idx="1037">
                  <c:v>954.65277777777817</c:v>
                </c:pt>
                <c:pt idx="1038">
                  <c:v>760.48611111111154</c:v>
                </c:pt>
                <c:pt idx="1039">
                  <c:v>631.0416666666664</c:v>
                </c:pt>
                <c:pt idx="1040">
                  <c:v>631.0416666666664</c:v>
                </c:pt>
                <c:pt idx="1041">
                  <c:v>728.125</c:v>
                </c:pt>
                <c:pt idx="1042">
                  <c:v>776.66666666666629</c:v>
                </c:pt>
                <c:pt idx="1043">
                  <c:v>728.125</c:v>
                </c:pt>
                <c:pt idx="1044">
                  <c:v>566.31944444444446</c:v>
                </c:pt>
                <c:pt idx="1045">
                  <c:v>339.79166666666686</c:v>
                </c:pt>
                <c:pt idx="1046">
                  <c:v>145.62499999999977</c:v>
                </c:pt>
                <c:pt idx="1047">
                  <c:v>48.541666666666202</c:v>
                </c:pt>
                <c:pt idx="1048">
                  <c:v>48.541666666667361</c:v>
                </c:pt>
                <c:pt idx="1049">
                  <c:v>64.722222222221987</c:v>
                </c:pt>
                <c:pt idx="1050">
                  <c:v>0</c:v>
                </c:pt>
                <c:pt idx="1051">
                  <c:v>-161.80555555555557</c:v>
                </c:pt>
                <c:pt idx="1052">
                  <c:v>-388.33333333333314</c:v>
                </c:pt>
                <c:pt idx="1053">
                  <c:v>-566.31944444444446</c:v>
                </c:pt>
                <c:pt idx="1054">
                  <c:v>-679.58333333333371</c:v>
                </c:pt>
                <c:pt idx="1055">
                  <c:v>-809.02777777777771</c:v>
                </c:pt>
                <c:pt idx="1056">
                  <c:v>-1003.1944444444449</c:v>
                </c:pt>
                <c:pt idx="1057">
                  <c:v>-1262.0833333333328</c:v>
                </c:pt>
                <c:pt idx="1058">
                  <c:v>-1553.333333333333</c:v>
                </c:pt>
                <c:pt idx="1059">
                  <c:v>-1715.1388888888889</c:v>
                </c:pt>
                <c:pt idx="1060">
                  <c:v>-1569.5138888888887</c:v>
                </c:pt>
                <c:pt idx="1061">
                  <c:v>-1407.7083333333333</c:v>
                </c:pt>
                <c:pt idx="1062">
                  <c:v>-1229.7222222222222</c:v>
                </c:pt>
                <c:pt idx="1063">
                  <c:v>-760.48611111111097</c:v>
                </c:pt>
                <c:pt idx="1064">
                  <c:v>-210.34722222222234</c:v>
                </c:pt>
                <c:pt idx="1065">
                  <c:v>129.44444444444454</c:v>
                </c:pt>
                <c:pt idx="1066">
                  <c:v>566.31944444444446</c:v>
                </c:pt>
                <c:pt idx="1067">
                  <c:v>1148.8194444444441</c:v>
                </c:pt>
                <c:pt idx="1068">
                  <c:v>1262.0833333333333</c:v>
                </c:pt>
                <c:pt idx="1069">
                  <c:v>760.48611111111154</c:v>
                </c:pt>
                <c:pt idx="1070">
                  <c:v>291.25000000000011</c:v>
                </c:pt>
                <c:pt idx="1071">
                  <c:v>291.24999999999955</c:v>
                </c:pt>
                <c:pt idx="1072">
                  <c:v>582.50000000000023</c:v>
                </c:pt>
                <c:pt idx="1073">
                  <c:v>873.75000000000023</c:v>
                </c:pt>
                <c:pt idx="1074">
                  <c:v>1051.7361111111104</c:v>
                </c:pt>
                <c:pt idx="1075">
                  <c:v>1245.9027777777778</c:v>
                </c:pt>
                <c:pt idx="1076">
                  <c:v>1488.6111111111115</c:v>
                </c:pt>
                <c:pt idx="1077">
                  <c:v>1585.6944444444439</c:v>
                </c:pt>
                <c:pt idx="1078">
                  <c:v>1423.8888888888885</c:v>
                </c:pt>
                <c:pt idx="1079">
                  <c:v>1148.8194444444446</c:v>
                </c:pt>
                <c:pt idx="1080">
                  <c:v>906.1111111111112</c:v>
                </c:pt>
                <c:pt idx="1081">
                  <c:v>776.66666666666742</c:v>
                </c:pt>
                <c:pt idx="1082">
                  <c:v>598.680555555556</c:v>
                </c:pt>
                <c:pt idx="1083">
                  <c:v>291.24999999999955</c:v>
                </c:pt>
                <c:pt idx="1084">
                  <c:v>-16.180555555555785</c:v>
                </c:pt>
                <c:pt idx="1085">
                  <c:v>-339.79166666666686</c:v>
                </c:pt>
                <c:pt idx="1086">
                  <c:v>-517.77777777777817</c:v>
                </c:pt>
                <c:pt idx="1087">
                  <c:v>-372.15277777777732</c:v>
                </c:pt>
                <c:pt idx="1088">
                  <c:v>-113.26388888888819</c:v>
                </c:pt>
                <c:pt idx="1089">
                  <c:v>16.180555555555785</c:v>
                </c:pt>
                <c:pt idx="1090">
                  <c:v>32.361111111110425</c:v>
                </c:pt>
                <c:pt idx="1091">
                  <c:v>16.180555555554633</c:v>
                </c:pt>
                <c:pt idx="1092">
                  <c:v>0</c:v>
                </c:pt>
                <c:pt idx="1093">
                  <c:v>48.541666666667361</c:v>
                </c:pt>
                <c:pt idx="1094">
                  <c:v>210.34722222222291</c:v>
                </c:pt>
                <c:pt idx="1095">
                  <c:v>420.69444444444468</c:v>
                </c:pt>
                <c:pt idx="1096">
                  <c:v>469.23611111111086</c:v>
                </c:pt>
                <c:pt idx="1097">
                  <c:v>323.61111111111114</c:v>
                </c:pt>
                <c:pt idx="1098">
                  <c:v>145.62499999999977</c:v>
                </c:pt>
                <c:pt idx="1099">
                  <c:v>-32.361111111111569</c:v>
                </c:pt>
                <c:pt idx="1100">
                  <c:v>-258.88888888888908</c:v>
                </c:pt>
                <c:pt idx="1101">
                  <c:v>-517.77777777777817</c:v>
                </c:pt>
                <c:pt idx="1102">
                  <c:v>-550.13888888888857</c:v>
                </c:pt>
                <c:pt idx="1103">
                  <c:v>-307.43055555555532</c:v>
                </c:pt>
                <c:pt idx="1104">
                  <c:v>-16.180555555555785</c:v>
                </c:pt>
                <c:pt idx="1105">
                  <c:v>291.25000000000074</c:v>
                </c:pt>
                <c:pt idx="1106">
                  <c:v>566.31944444444446</c:v>
                </c:pt>
                <c:pt idx="1107">
                  <c:v>598.68055555555486</c:v>
                </c:pt>
                <c:pt idx="1108">
                  <c:v>355.97222222222268</c:v>
                </c:pt>
                <c:pt idx="1109">
                  <c:v>80.902777777778923</c:v>
                </c:pt>
                <c:pt idx="1110">
                  <c:v>-161.80555555555557</c:v>
                </c:pt>
                <c:pt idx="1111">
                  <c:v>-388.33333333333422</c:v>
                </c:pt>
                <c:pt idx="1112">
                  <c:v>-372.15277777777732</c:v>
                </c:pt>
                <c:pt idx="1113">
                  <c:v>-113.26388888888934</c:v>
                </c:pt>
                <c:pt idx="1114">
                  <c:v>226.52777777777754</c:v>
                </c:pt>
                <c:pt idx="1115">
                  <c:v>647.22222222222229</c:v>
                </c:pt>
                <c:pt idx="1116">
                  <c:v>873.74999999999977</c:v>
                </c:pt>
                <c:pt idx="1117">
                  <c:v>663.40277777777919</c:v>
                </c:pt>
                <c:pt idx="1118">
                  <c:v>275.06944444444491</c:v>
                </c:pt>
                <c:pt idx="1119">
                  <c:v>-16.180555555556936</c:v>
                </c:pt>
                <c:pt idx="1120">
                  <c:v>-258.88888888889028</c:v>
                </c:pt>
                <c:pt idx="1121">
                  <c:v>-388.33333333333195</c:v>
                </c:pt>
                <c:pt idx="1122">
                  <c:v>-307.43055555555412</c:v>
                </c:pt>
                <c:pt idx="1123">
                  <c:v>-194.16666666666711</c:v>
                </c:pt>
                <c:pt idx="1124">
                  <c:v>-210.34722222222177</c:v>
                </c:pt>
                <c:pt idx="1125">
                  <c:v>-404.51388888888886</c:v>
                </c:pt>
                <c:pt idx="1126">
                  <c:v>-744.30555555555691</c:v>
                </c:pt>
                <c:pt idx="1127">
                  <c:v>-1197.361111111112</c:v>
                </c:pt>
                <c:pt idx="1128">
                  <c:v>-1585.6944444444439</c:v>
                </c:pt>
                <c:pt idx="1129">
                  <c:v>-1715.138888888888</c:v>
                </c:pt>
                <c:pt idx="1130">
                  <c:v>-1682.7777777777776</c:v>
                </c:pt>
                <c:pt idx="1131">
                  <c:v>-1456.25</c:v>
                </c:pt>
                <c:pt idx="1132">
                  <c:v>-1165.0000000000005</c:v>
                </c:pt>
                <c:pt idx="1133">
                  <c:v>-1035.5555555555559</c:v>
                </c:pt>
                <c:pt idx="1134">
                  <c:v>-1019.3749999999994</c:v>
                </c:pt>
                <c:pt idx="1135">
                  <c:v>-1100.2777777777778</c:v>
                </c:pt>
                <c:pt idx="1136">
                  <c:v>-1165.0000000000005</c:v>
                </c:pt>
                <c:pt idx="1137">
                  <c:v>-1084.0972222222222</c:v>
                </c:pt>
                <c:pt idx="1138">
                  <c:v>-776.66666666666652</c:v>
                </c:pt>
                <c:pt idx="1139">
                  <c:v>-339.79166666666686</c:v>
                </c:pt>
                <c:pt idx="1140">
                  <c:v>-48.541666666666494</c:v>
                </c:pt>
                <c:pt idx="1141">
                  <c:v>64.722222222222271</c:v>
                </c:pt>
                <c:pt idx="1142">
                  <c:v>129.44444444444429</c:v>
                </c:pt>
                <c:pt idx="1143">
                  <c:v>291.24999999999983</c:v>
                </c:pt>
                <c:pt idx="1144">
                  <c:v>647.22222222222251</c:v>
                </c:pt>
                <c:pt idx="1145">
                  <c:v>987.01388888888914</c:v>
                </c:pt>
                <c:pt idx="1146">
                  <c:v>857.569444444444</c:v>
                </c:pt>
                <c:pt idx="1147">
                  <c:v>372.15277777777789</c:v>
                </c:pt>
                <c:pt idx="1148">
                  <c:v>-275.06944444444429</c:v>
                </c:pt>
                <c:pt idx="1149">
                  <c:v>-1197.3611111111115</c:v>
                </c:pt>
                <c:pt idx="1150">
                  <c:v>-1440.0694444444443</c:v>
                </c:pt>
                <c:pt idx="1151">
                  <c:v>-873.74999999999977</c:v>
                </c:pt>
                <c:pt idx="1152">
                  <c:v>-291.25000000000011</c:v>
                </c:pt>
                <c:pt idx="1153">
                  <c:v>0</c:v>
                </c:pt>
                <c:pt idx="1154">
                  <c:v>307.4305555555556</c:v>
                </c:pt>
                <c:pt idx="1155">
                  <c:v>1100.2777777777778</c:v>
                </c:pt>
                <c:pt idx="1156">
                  <c:v>1812.2222222222222</c:v>
                </c:pt>
                <c:pt idx="1157">
                  <c:v>1779.8611111111111</c:v>
                </c:pt>
                <c:pt idx="1158">
                  <c:v>1407.7083333333328</c:v>
                </c:pt>
                <c:pt idx="1159">
                  <c:v>1359.166666666667</c:v>
                </c:pt>
                <c:pt idx="1160">
                  <c:v>1553.3333333333335</c:v>
                </c:pt>
                <c:pt idx="1161">
                  <c:v>1731.3194444444437</c:v>
                </c:pt>
                <c:pt idx="1162">
                  <c:v>1682.7777777777776</c:v>
                </c:pt>
                <c:pt idx="1163">
                  <c:v>1440.0694444444443</c:v>
                </c:pt>
                <c:pt idx="1164">
                  <c:v>1245.9027777777783</c:v>
                </c:pt>
                <c:pt idx="1165">
                  <c:v>1165.0000000000005</c:v>
                </c:pt>
                <c:pt idx="1166">
                  <c:v>1116.4583333333344</c:v>
                </c:pt>
                <c:pt idx="1167">
                  <c:v>1067.9166666666656</c:v>
                </c:pt>
                <c:pt idx="1168">
                  <c:v>744.30555555555463</c:v>
                </c:pt>
                <c:pt idx="1169">
                  <c:v>436.87500000000045</c:v>
                </c:pt>
                <c:pt idx="1170">
                  <c:v>517.77777777777817</c:v>
                </c:pt>
                <c:pt idx="1171">
                  <c:v>582.50000000000148</c:v>
                </c:pt>
                <c:pt idx="1172">
                  <c:v>533.9583333333328</c:v>
                </c:pt>
                <c:pt idx="1173">
                  <c:v>501.59722222222126</c:v>
                </c:pt>
                <c:pt idx="1174">
                  <c:v>453.05555555555509</c:v>
                </c:pt>
                <c:pt idx="1175">
                  <c:v>404.51388888888886</c:v>
                </c:pt>
                <c:pt idx="1176">
                  <c:v>372.15277777777732</c:v>
                </c:pt>
                <c:pt idx="1177">
                  <c:v>323.61111111111114</c:v>
                </c:pt>
                <c:pt idx="1178">
                  <c:v>275.06944444444491</c:v>
                </c:pt>
                <c:pt idx="1179">
                  <c:v>258.88888888888795</c:v>
                </c:pt>
                <c:pt idx="1180">
                  <c:v>291.24999999999955</c:v>
                </c:pt>
                <c:pt idx="1181">
                  <c:v>323.61111111111114</c:v>
                </c:pt>
                <c:pt idx="1182">
                  <c:v>323.61111111111114</c:v>
                </c:pt>
                <c:pt idx="1183">
                  <c:v>307.43055555555645</c:v>
                </c:pt>
                <c:pt idx="1184">
                  <c:v>258.88888888889028</c:v>
                </c:pt>
                <c:pt idx="1185">
                  <c:v>210.34722222222177</c:v>
                </c:pt>
                <c:pt idx="1186">
                  <c:v>177.98611111111018</c:v>
                </c:pt>
                <c:pt idx="1187">
                  <c:v>129.44444444444397</c:v>
                </c:pt>
                <c:pt idx="1188">
                  <c:v>48.541666666666202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16.180555555556936</c:v>
                </c:pt>
                <c:pt idx="1198">
                  <c:v>16.180555555556936</c:v>
                </c:pt>
                <c:pt idx="1199">
                  <c:v>16.180555555554633</c:v>
                </c:pt>
                <c:pt idx="1200">
                  <c:v>80.902777777777786</c:v>
                </c:pt>
                <c:pt idx="1201">
                  <c:v>145.62500000000091</c:v>
                </c:pt>
                <c:pt idx="1202">
                  <c:v>210.34722222222177</c:v>
                </c:pt>
                <c:pt idx="1203">
                  <c:v>258.88888888888795</c:v>
                </c:pt>
                <c:pt idx="1204">
                  <c:v>226.52777777777868</c:v>
                </c:pt>
                <c:pt idx="1205">
                  <c:v>161.80555555555557</c:v>
                </c:pt>
                <c:pt idx="1206">
                  <c:v>97.083333333332405</c:v>
                </c:pt>
                <c:pt idx="1207">
                  <c:v>48.541666666666202</c:v>
                </c:pt>
                <c:pt idx="1208">
                  <c:v>32.361111111111569</c:v>
                </c:pt>
                <c:pt idx="1209">
                  <c:v>32.361111111111569</c:v>
                </c:pt>
                <c:pt idx="1210">
                  <c:v>32.361111111111569</c:v>
                </c:pt>
                <c:pt idx="1211">
                  <c:v>16.180555555556936</c:v>
                </c:pt>
                <c:pt idx="1212">
                  <c:v>0</c:v>
                </c:pt>
                <c:pt idx="1213">
                  <c:v>0</c:v>
                </c:pt>
                <c:pt idx="1214">
                  <c:v>-16.180555555556936</c:v>
                </c:pt>
                <c:pt idx="1215">
                  <c:v>-16.180555555556936</c:v>
                </c:pt>
                <c:pt idx="1216">
                  <c:v>0</c:v>
                </c:pt>
                <c:pt idx="1217">
                  <c:v>0</c:v>
                </c:pt>
                <c:pt idx="1218">
                  <c:v>-16.180555555554633</c:v>
                </c:pt>
                <c:pt idx="1219">
                  <c:v>-32.361111111111569</c:v>
                </c:pt>
                <c:pt idx="1220">
                  <c:v>-32.361111111111569</c:v>
                </c:pt>
                <c:pt idx="1221">
                  <c:v>-32.361111111109267</c:v>
                </c:pt>
                <c:pt idx="1222">
                  <c:v>-48.541666666666202</c:v>
                </c:pt>
                <c:pt idx="1223">
                  <c:v>-80.902777777777786</c:v>
                </c:pt>
                <c:pt idx="1224">
                  <c:v>-97.083333333334721</c:v>
                </c:pt>
                <c:pt idx="1225">
                  <c:v>-113.26388888888934</c:v>
                </c:pt>
                <c:pt idx="1226">
                  <c:v>-97.083333333332405</c:v>
                </c:pt>
                <c:pt idx="1227">
                  <c:v>-64.722222222223138</c:v>
                </c:pt>
                <c:pt idx="1228">
                  <c:v>-48.541666666666202</c:v>
                </c:pt>
                <c:pt idx="1229">
                  <c:v>-48.541666666666202</c:v>
                </c:pt>
                <c:pt idx="1230">
                  <c:v>-48.541666666666202</c:v>
                </c:pt>
                <c:pt idx="1231">
                  <c:v>-48.541666666666202</c:v>
                </c:pt>
                <c:pt idx="1232">
                  <c:v>-64.722222222223138</c:v>
                </c:pt>
                <c:pt idx="1233">
                  <c:v>-48.541666666666202</c:v>
                </c:pt>
                <c:pt idx="1234">
                  <c:v>-16.180555555554633</c:v>
                </c:pt>
                <c:pt idx="1235">
                  <c:v>-16.180555555556936</c:v>
                </c:pt>
                <c:pt idx="1236">
                  <c:v>-16.180555555556936</c:v>
                </c:pt>
                <c:pt idx="1237">
                  <c:v>-32.361111111111569</c:v>
                </c:pt>
                <c:pt idx="1238">
                  <c:v>-64.72222222222085</c:v>
                </c:pt>
                <c:pt idx="1239">
                  <c:v>-113.26388888888705</c:v>
                </c:pt>
                <c:pt idx="1240">
                  <c:v>-177.98611111111248</c:v>
                </c:pt>
                <c:pt idx="1241">
                  <c:v>-226.52777777777868</c:v>
                </c:pt>
                <c:pt idx="1242">
                  <c:v>-242.70833333333331</c:v>
                </c:pt>
                <c:pt idx="1243">
                  <c:v>-226.52777777777868</c:v>
                </c:pt>
                <c:pt idx="1244">
                  <c:v>-210.34722222222177</c:v>
                </c:pt>
                <c:pt idx="1245">
                  <c:v>-210.34722222222177</c:v>
                </c:pt>
                <c:pt idx="1246">
                  <c:v>-210.34722222222177</c:v>
                </c:pt>
                <c:pt idx="1247">
                  <c:v>-194.16666666666711</c:v>
                </c:pt>
                <c:pt idx="1248">
                  <c:v>-210.34722222222177</c:v>
                </c:pt>
                <c:pt idx="1249">
                  <c:v>-226.52777777777638</c:v>
                </c:pt>
                <c:pt idx="1250">
                  <c:v>-226.52777777777868</c:v>
                </c:pt>
                <c:pt idx="1251">
                  <c:v>-226.52777777777868</c:v>
                </c:pt>
                <c:pt idx="1252">
                  <c:v>-210.34722222222177</c:v>
                </c:pt>
                <c:pt idx="1253">
                  <c:v>-194.16666666666711</c:v>
                </c:pt>
                <c:pt idx="1254">
                  <c:v>-194.16666666666711</c:v>
                </c:pt>
                <c:pt idx="1255">
                  <c:v>-194.16666666666481</c:v>
                </c:pt>
                <c:pt idx="1256">
                  <c:v>-194.16666666666711</c:v>
                </c:pt>
                <c:pt idx="1257">
                  <c:v>-194.16666666666711</c:v>
                </c:pt>
                <c:pt idx="1258">
                  <c:v>-194.16666666666711</c:v>
                </c:pt>
                <c:pt idx="1259">
                  <c:v>-194.16666666666711</c:v>
                </c:pt>
                <c:pt idx="1260">
                  <c:v>-194.16666666666481</c:v>
                </c:pt>
                <c:pt idx="1261">
                  <c:v>-177.98611111111018</c:v>
                </c:pt>
                <c:pt idx="1262">
                  <c:v>-145.62500000000091</c:v>
                </c:pt>
                <c:pt idx="1263">
                  <c:v>-113.26388888888934</c:v>
                </c:pt>
                <c:pt idx="1264">
                  <c:v>-48.541666666666202</c:v>
                </c:pt>
                <c:pt idx="1265">
                  <c:v>16.180555555554633</c:v>
                </c:pt>
                <c:pt idx="1266">
                  <c:v>64.72222222222085</c:v>
                </c:pt>
                <c:pt idx="1267">
                  <c:v>97.083333333334721</c:v>
                </c:pt>
                <c:pt idx="1268">
                  <c:v>80.902777777777786</c:v>
                </c:pt>
                <c:pt idx="1269">
                  <c:v>64.72222222222085</c:v>
                </c:pt>
                <c:pt idx="1270">
                  <c:v>32.361111111111569</c:v>
                </c:pt>
                <c:pt idx="1271">
                  <c:v>-32.361111111111569</c:v>
                </c:pt>
                <c:pt idx="1272">
                  <c:v>-80.902777777777786</c:v>
                </c:pt>
                <c:pt idx="1273">
                  <c:v>-113.26388888888705</c:v>
                </c:pt>
                <c:pt idx="1274">
                  <c:v>-129.44444444444397</c:v>
                </c:pt>
                <c:pt idx="1275">
                  <c:v>-113.26388888888934</c:v>
                </c:pt>
                <c:pt idx="1276">
                  <c:v>-97.083333333332405</c:v>
                </c:pt>
                <c:pt idx="1277">
                  <c:v>-80.902777777777786</c:v>
                </c:pt>
                <c:pt idx="1278">
                  <c:v>-32.361111111111569</c:v>
                </c:pt>
                <c:pt idx="1279">
                  <c:v>16.180555555554633</c:v>
                </c:pt>
                <c:pt idx="1280">
                  <c:v>32.361111111111569</c:v>
                </c:pt>
                <c:pt idx="1281">
                  <c:v>48.541666666666202</c:v>
                </c:pt>
                <c:pt idx="1282">
                  <c:v>64.72222222222085</c:v>
                </c:pt>
                <c:pt idx="1283">
                  <c:v>32.361111111111569</c:v>
                </c:pt>
                <c:pt idx="1284">
                  <c:v>16.180555555556936</c:v>
                </c:pt>
                <c:pt idx="1285">
                  <c:v>16.180555555556936</c:v>
                </c:pt>
                <c:pt idx="1286">
                  <c:v>0</c:v>
                </c:pt>
                <c:pt idx="1287">
                  <c:v>-32.361111111111569</c:v>
                </c:pt>
                <c:pt idx="1288">
                  <c:v>-64.722222222223138</c:v>
                </c:pt>
                <c:pt idx="1289">
                  <c:v>-80.902777777777786</c:v>
                </c:pt>
                <c:pt idx="1290">
                  <c:v>-113.26388888888934</c:v>
                </c:pt>
                <c:pt idx="1291">
                  <c:v>-129.44444444444397</c:v>
                </c:pt>
                <c:pt idx="1292">
                  <c:v>-113.26388888888934</c:v>
                </c:pt>
                <c:pt idx="1293">
                  <c:v>-113.26388888888934</c:v>
                </c:pt>
                <c:pt idx="1294">
                  <c:v>-145.62499999999861</c:v>
                </c:pt>
                <c:pt idx="1295">
                  <c:v>-161.80555555555557</c:v>
                </c:pt>
                <c:pt idx="1296">
                  <c:v>-161.80555555555557</c:v>
                </c:pt>
                <c:pt idx="1297">
                  <c:v>-129.44444444444397</c:v>
                </c:pt>
                <c:pt idx="1298">
                  <c:v>-64.722222222223138</c:v>
                </c:pt>
                <c:pt idx="1299">
                  <c:v>0</c:v>
                </c:pt>
                <c:pt idx="1300">
                  <c:v>48.541666666666202</c:v>
                </c:pt>
                <c:pt idx="1301">
                  <c:v>80.902777777777786</c:v>
                </c:pt>
                <c:pt idx="1302">
                  <c:v>80.902777777777786</c:v>
                </c:pt>
                <c:pt idx="1303">
                  <c:v>64.72222222222085</c:v>
                </c:pt>
                <c:pt idx="1304">
                  <c:v>64.722222222223138</c:v>
                </c:pt>
                <c:pt idx="1305">
                  <c:v>80.902777777777786</c:v>
                </c:pt>
                <c:pt idx="1306">
                  <c:v>64.722222222223138</c:v>
                </c:pt>
                <c:pt idx="1307">
                  <c:v>32.361111111111569</c:v>
                </c:pt>
                <c:pt idx="1308">
                  <c:v>16.180555555554633</c:v>
                </c:pt>
                <c:pt idx="1309">
                  <c:v>0</c:v>
                </c:pt>
                <c:pt idx="1310">
                  <c:v>-16.180555555554633</c:v>
                </c:pt>
                <c:pt idx="1311">
                  <c:v>-16.180555555554633</c:v>
                </c:pt>
                <c:pt idx="1312">
                  <c:v>-16.180555555556936</c:v>
                </c:pt>
                <c:pt idx="1313">
                  <c:v>-32.361111111111569</c:v>
                </c:pt>
                <c:pt idx="1314">
                  <c:v>-48.541666666666202</c:v>
                </c:pt>
                <c:pt idx="1315">
                  <c:v>-80.902777777777786</c:v>
                </c:pt>
                <c:pt idx="1316">
                  <c:v>-80.902777777777786</c:v>
                </c:pt>
                <c:pt idx="1317">
                  <c:v>-80.902777777777786</c:v>
                </c:pt>
                <c:pt idx="1318">
                  <c:v>-145.62500000000091</c:v>
                </c:pt>
                <c:pt idx="1319">
                  <c:v>-161.80555555555557</c:v>
                </c:pt>
                <c:pt idx="1320">
                  <c:v>-129.44444444444397</c:v>
                </c:pt>
                <c:pt idx="1321">
                  <c:v>-32.361111111111569</c:v>
                </c:pt>
                <c:pt idx="1322">
                  <c:v>113.26388888888934</c:v>
                </c:pt>
                <c:pt idx="1323">
                  <c:v>226.52777777777868</c:v>
                </c:pt>
                <c:pt idx="1324">
                  <c:v>339.79166666666572</c:v>
                </c:pt>
                <c:pt idx="1325">
                  <c:v>453.05555555555509</c:v>
                </c:pt>
                <c:pt idx="1326">
                  <c:v>501.59722222222359</c:v>
                </c:pt>
                <c:pt idx="1327">
                  <c:v>420.69444444444355</c:v>
                </c:pt>
                <c:pt idx="1328">
                  <c:v>258.88888888888795</c:v>
                </c:pt>
                <c:pt idx="1329">
                  <c:v>113.26388888888934</c:v>
                </c:pt>
                <c:pt idx="1330">
                  <c:v>32.361111111111569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-16.180555555554633</c:v>
                </c:pt>
                <c:pt idx="1335">
                  <c:v>-64.722222222223138</c:v>
                </c:pt>
                <c:pt idx="1336">
                  <c:v>-97.083333333334721</c:v>
                </c:pt>
                <c:pt idx="1337">
                  <c:v>-97.083333333332405</c:v>
                </c:pt>
                <c:pt idx="1338">
                  <c:v>-64.72222222222085</c:v>
                </c:pt>
                <c:pt idx="1339">
                  <c:v>-32.361111111111569</c:v>
                </c:pt>
                <c:pt idx="1340">
                  <c:v>-16.180555555556936</c:v>
                </c:pt>
                <c:pt idx="1341">
                  <c:v>0</c:v>
                </c:pt>
                <c:pt idx="1342">
                  <c:v>16.180555555556936</c:v>
                </c:pt>
                <c:pt idx="1343">
                  <c:v>32.361111111111569</c:v>
                </c:pt>
                <c:pt idx="1344">
                  <c:v>80.902777777777786</c:v>
                </c:pt>
                <c:pt idx="1345">
                  <c:v>129.44444444444397</c:v>
                </c:pt>
                <c:pt idx="1346">
                  <c:v>129.44444444444397</c:v>
                </c:pt>
                <c:pt idx="1347">
                  <c:v>113.26388888888934</c:v>
                </c:pt>
                <c:pt idx="1348">
                  <c:v>64.72222222222085</c:v>
                </c:pt>
                <c:pt idx="1349">
                  <c:v>16.180555555554633</c:v>
                </c:pt>
                <c:pt idx="1350">
                  <c:v>-32.361111111109267</c:v>
                </c:pt>
                <c:pt idx="1351">
                  <c:v>-145.62499999999861</c:v>
                </c:pt>
                <c:pt idx="1352">
                  <c:v>-291.25000000000182</c:v>
                </c:pt>
                <c:pt idx="1353">
                  <c:v>-404.51388888888886</c:v>
                </c:pt>
                <c:pt idx="1354">
                  <c:v>-453.05555555555509</c:v>
                </c:pt>
                <c:pt idx="1355">
                  <c:v>-469.23611111111205</c:v>
                </c:pt>
                <c:pt idx="1356">
                  <c:v>-485.41666666666663</c:v>
                </c:pt>
                <c:pt idx="1357">
                  <c:v>-517.77777777777817</c:v>
                </c:pt>
                <c:pt idx="1358">
                  <c:v>-582.49999999999909</c:v>
                </c:pt>
                <c:pt idx="1359">
                  <c:v>-631.04166666666538</c:v>
                </c:pt>
                <c:pt idx="1360">
                  <c:v>-663.40277777777919</c:v>
                </c:pt>
                <c:pt idx="1361">
                  <c:v>-711.94444444444537</c:v>
                </c:pt>
                <c:pt idx="1362">
                  <c:v>-728.12499999999886</c:v>
                </c:pt>
                <c:pt idx="1363">
                  <c:v>-582.49999999999909</c:v>
                </c:pt>
                <c:pt idx="1364">
                  <c:v>-291.25000000000074</c:v>
                </c:pt>
                <c:pt idx="1365">
                  <c:v>32.361111111110425</c:v>
                </c:pt>
                <c:pt idx="1366">
                  <c:v>323.61111111111114</c:v>
                </c:pt>
                <c:pt idx="1367">
                  <c:v>355.97222222222268</c:v>
                </c:pt>
                <c:pt idx="1368">
                  <c:v>145.62500000000091</c:v>
                </c:pt>
                <c:pt idx="1369">
                  <c:v>-113.26388888888934</c:v>
                </c:pt>
                <c:pt idx="1370">
                  <c:v>-436.87500000000045</c:v>
                </c:pt>
                <c:pt idx="1371">
                  <c:v>-566.31944444444446</c:v>
                </c:pt>
                <c:pt idx="1372">
                  <c:v>-355.97222222222268</c:v>
                </c:pt>
                <c:pt idx="1373">
                  <c:v>-97.083333333333556</c:v>
                </c:pt>
                <c:pt idx="1374">
                  <c:v>0</c:v>
                </c:pt>
                <c:pt idx="1375">
                  <c:v>-80.902777777777786</c:v>
                </c:pt>
                <c:pt idx="1376">
                  <c:v>-258.88888888888795</c:v>
                </c:pt>
                <c:pt idx="1377">
                  <c:v>-485.41666666666663</c:v>
                </c:pt>
                <c:pt idx="1378">
                  <c:v>-873.75000000000091</c:v>
                </c:pt>
                <c:pt idx="1379">
                  <c:v>-1423.8888888888885</c:v>
                </c:pt>
                <c:pt idx="1380">
                  <c:v>-1715.138888888888</c:v>
                </c:pt>
                <c:pt idx="1381">
                  <c:v>-1715.1388888888889</c:v>
                </c:pt>
                <c:pt idx="1382">
                  <c:v>-1715.1388888888889</c:v>
                </c:pt>
                <c:pt idx="1383">
                  <c:v>-1229.7222222222217</c:v>
                </c:pt>
                <c:pt idx="1384">
                  <c:v>-48.541666666666778</c:v>
                </c:pt>
                <c:pt idx="1385">
                  <c:v>906.11111111111074</c:v>
                </c:pt>
                <c:pt idx="1386">
                  <c:v>1019.3750000000001</c:v>
                </c:pt>
                <c:pt idx="1387">
                  <c:v>614.86111111111177</c:v>
                </c:pt>
                <c:pt idx="1388">
                  <c:v>323.61111111111114</c:v>
                </c:pt>
                <c:pt idx="1389">
                  <c:v>436.87499999999926</c:v>
                </c:pt>
                <c:pt idx="1390">
                  <c:v>792.84722222222194</c:v>
                </c:pt>
                <c:pt idx="1391">
                  <c:v>1148.8194444444446</c:v>
                </c:pt>
                <c:pt idx="1392">
                  <c:v>1245.9027777777783</c:v>
                </c:pt>
                <c:pt idx="1393">
                  <c:v>1019.3749999999994</c:v>
                </c:pt>
                <c:pt idx="1394">
                  <c:v>663.40277777777681</c:v>
                </c:pt>
                <c:pt idx="1395">
                  <c:v>339.79166666666686</c:v>
                </c:pt>
                <c:pt idx="1396">
                  <c:v>97.083333333333556</c:v>
                </c:pt>
                <c:pt idx="1397">
                  <c:v>-32.361111111110425</c:v>
                </c:pt>
                <c:pt idx="1398">
                  <c:v>-129.44444444444397</c:v>
                </c:pt>
                <c:pt idx="1399">
                  <c:v>-242.70833333333331</c:v>
                </c:pt>
                <c:pt idx="1400">
                  <c:v>-323.61111111111114</c:v>
                </c:pt>
                <c:pt idx="1401">
                  <c:v>-404.51388888888886</c:v>
                </c:pt>
                <c:pt idx="1402">
                  <c:v>-485.41666666666663</c:v>
                </c:pt>
                <c:pt idx="1403">
                  <c:v>-533.95833333333405</c:v>
                </c:pt>
                <c:pt idx="1404">
                  <c:v>-631.0416666666664</c:v>
                </c:pt>
                <c:pt idx="1405">
                  <c:v>-906.1111111111112</c:v>
                </c:pt>
                <c:pt idx="1406">
                  <c:v>-1407.7083333333337</c:v>
                </c:pt>
                <c:pt idx="1407">
                  <c:v>-1715.1388888888885</c:v>
                </c:pt>
                <c:pt idx="1408">
                  <c:v>-1440.0694444444443</c:v>
                </c:pt>
                <c:pt idx="1409">
                  <c:v>-695.76388888888903</c:v>
                </c:pt>
                <c:pt idx="1410">
                  <c:v>-48.541666666666778</c:v>
                </c:pt>
                <c:pt idx="1411">
                  <c:v>97.083333333333556</c:v>
                </c:pt>
                <c:pt idx="1412">
                  <c:v>16.180555555555213</c:v>
                </c:pt>
                <c:pt idx="1413">
                  <c:v>-64.722222222221987</c:v>
                </c:pt>
                <c:pt idx="1414">
                  <c:v>-113.26388888888877</c:v>
                </c:pt>
                <c:pt idx="1415">
                  <c:v>-48.541666666666778</c:v>
                </c:pt>
                <c:pt idx="1416">
                  <c:v>242.70833333333331</c:v>
                </c:pt>
                <c:pt idx="1417">
                  <c:v>695.76388888888903</c:v>
                </c:pt>
                <c:pt idx="1418">
                  <c:v>1067.9166666666663</c:v>
                </c:pt>
                <c:pt idx="1419">
                  <c:v>1181.180555555555</c:v>
                </c:pt>
                <c:pt idx="1420">
                  <c:v>987.01388888888914</c:v>
                </c:pt>
                <c:pt idx="1421">
                  <c:v>533.95833333333405</c:v>
                </c:pt>
                <c:pt idx="1422">
                  <c:v>0</c:v>
                </c:pt>
                <c:pt idx="1423">
                  <c:v>-550.13888888888982</c:v>
                </c:pt>
                <c:pt idx="1424">
                  <c:v>-906.1111111111112</c:v>
                </c:pt>
                <c:pt idx="1425">
                  <c:v>-647.22222222222229</c:v>
                </c:pt>
                <c:pt idx="1426">
                  <c:v>-113.26388888888819</c:v>
                </c:pt>
                <c:pt idx="1427">
                  <c:v>323.61111111111114</c:v>
                </c:pt>
                <c:pt idx="1428">
                  <c:v>792.84722222222194</c:v>
                </c:pt>
                <c:pt idx="1429">
                  <c:v>889.93055555555554</c:v>
                </c:pt>
                <c:pt idx="1430">
                  <c:v>485.41666666666663</c:v>
                </c:pt>
                <c:pt idx="1431">
                  <c:v>16.180555555555785</c:v>
                </c:pt>
                <c:pt idx="1432">
                  <c:v>-388.33333333333314</c:v>
                </c:pt>
                <c:pt idx="1433">
                  <c:v>-857.569444444444</c:v>
                </c:pt>
                <c:pt idx="1434">
                  <c:v>-1423.8888888888889</c:v>
                </c:pt>
                <c:pt idx="1435">
                  <c:v>-1715.1388888888889</c:v>
                </c:pt>
                <c:pt idx="1436">
                  <c:v>-1731.3194444444443</c:v>
                </c:pt>
                <c:pt idx="1437">
                  <c:v>-1116.458333333333</c:v>
                </c:pt>
                <c:pt idx="1438">
                  <c:v>-145.62500000000037</c:v>
                </c:pt>
                <c:pt idx="1439">
                  <c:v>323.61111111111114</c:v>
                </c:pt>
                <c:pt idx="1440">
                  <c:v>372.15277777777789</c:v>
                </c:pt>
                <c:pt idx="1441">
                  <c:v>161.80555555555557</c:v>
                </c:pt>
                <c:pt idx="1442">
                  <c:v>-97.083333333333556</c:v>
                </c:pt>
                <c:pt idx="1443">
                  <c:v>-404.51388888888886</c:v>
                </c:pt>
                <c:pt idx="1444">
                  <c:v>-501.59722222222189</c:v>
                </c:pt>
                <c:pt idx="1445">
                  <c:v>-258.88888888888908</c:v>
                </c:pt>
                <c:pt idx="1446">
                  <c:v>0</c:v>
                </c:pt>
                <c:pt idx="1447">
                  <c:v>80.902777777777786</c:v>
                </c:pt>
                <c:pt idx="1448">
                  <c:v>-64.72222222222257</c:v>
                </c:pt>
                <c:pt idx="1449">
                  <c:v>-566.31944444444446</c:v>
                </c:pt>
                <c:pt idx="1450">
                  <c:v>-1294.4444444444443</c:v>
                </c:pt>
                <c:pt idx="1451">
                  <c:v>-1682.7777777777778</c:v>
                </c:pt>
                <c:pt idx="1452">
                  <c:v>-1407.7083333333335</c:v>
                </c:pt>
                <c:pt idx="1453">
                  <c:v>-744.30555555555554</c:v>
                </c:pt>
                <c:pt idx="1454">
                  <c:v>-194.16666666666666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355.97222222222223</c:v>
                </c:pt>
                <c:pt idx="1481">
                  <c:v>711.94444444444446</c:v>
                </c:pt>
                <c:pt idx="1482">
                  <c:v>663.40277777777771</c:v>
                </c:pt>
                <c:pt idx="1483">
                  <c:v>566.31944444444446</c:v>
                </c:pt>
                <c:pt idx="1484">
                  <c:v>469.23611111111097</c:v>
                </c:pt>
                <c:pt idx="1485">
                  <c:v>404.51388888888886</c:v>
                </c:pt>
                <c:pt idx="1486">
                  <c:v>372.15277777777789</c:v>
                </c:pt>
                <c:pt idx="1487">
                  <c:v>404.51388888888886</c:v>
                </c:pt>
                <c:pt idx="1488">
                  <c:v>517.7777777777776</c:v>
                </c:pt>
                <c:pt idx="1489">
                  <c:v>663.40277777777771</c:v>
                </c:pt>
                <c:pt idx="1490">
                  <c:v>825.20833333333348</c:v>
                </c:pt>
                <c:pt idx="1491">
                  <c:v>987.01388888888914</c:v>
                </c:pt>
                <c:pt idx="1492">
                  <c:v>1116.458333333333</c:v>
                </c:pt>
                <c:pt idx="1493">
                  <c:v>1197.3611111111106</c:v>
                </c:pt>
                <c:pt idx="1494">
                  <c:v>1197.3611111111115</c:v>
                </c:pt>
                <c:pt idx="1495">
                  <c:v>1132.6388888888889</c:v>
                </c:pt>
                <c:pt idx="1496">
                  <c:v>1051.7361111111111</c:v>
                </c:pt>
                <c:pt idx="1497">
                  <c:v>938.47222222222172</c:v>
                </c:pt>
                <c:pt idx="1498">
                  <c:v>825.20833333333348</c:v>
                </c:pt>
                <c:pt idx="1499">
                  <c:v>711.94444444444537</c:v>
                </c:pt>
                <c:pt idx="1500">
                  <c:v>582.49999999999909</c:v>
                </c:pt>
                <c:pt idx="1501">
                  <c:v>453.05555555555509</c:v>
                </c:pt>
                <c:pt idx="1502">
                  <c:v>323.61111111111114</c:v>
                </c:pt>
                <c:pt idx="1503">
                  <c:v>258.88888888888908</c:v>
                </c:pt>
                <c:pt idx="1504">
                  <c:v>226.52777777777868</c:v>
                </c:pt>
                <c:pt idx="1505">
                  <c:v>210.34722222222177</c:v>
                </c:pt>
                <c:pt idx="1506">
                  <c:v>210.34722222222177</c:v>
                </c:pt>
                <c:pt idx="1507">
                  <c:v>177.98611111111134</c:v>
                </c:pt>
                <c:pt idx="1508">
                  <c:v>161.80555555555557</c:v>
                </c:pt>
                <c:pt idx="1509">
                  <c:v>177.98611111111134</c:v>
                </c:pt>
                <c:pt idx="1510">
                  <c:v>210.34722222222177</c:v>
                </c:pt>
                <c:pt idx="1511">
                  <c:v>258.88888888888908</c:v>
                </c:pt>
                <c:pt idx="1512">
                  <c:v>355.97222222222268</c:v>
                </c:pt>
                <c:pt idx="1513">
                  <c:v>485.41666666666663</c:v>
                </c:pt>
                <c:pt idx="1514">
                  <c:v>614.86111111111063</c:v>
                </c:pt>
                <c:pt idx="1515">
                  <c:v>728.125</c:v>
                </c:pt>
                <c:pt idx="1516">
                  <c:v>776.66666666666629</c:v>
                </c:pt>
                <c:pt idx="1517">
                  <c:v>728.125</c:v>
                </c:pt>
                <c:pt idx="1518">
                  <c:v>582.50000000000148</c:v>
                </c:pt>
                <c:pt idx="1519">
                  <c:v>436.87500000000045</c:v>
                </c:pt>
                <c:pt idx="1520">
                  <c:v>323.61111111111114</c:v>
                </c:pt>
                <c:pt idx="1521">
                  <c:v>242.70833333333331</c:v>
                </c:pt>
                <c:pt idx="1522">
                  <c:v>177.98611111111018</c:v>
                </c:pt>
                <c:pt idx="1523">
                  <c:v>113.26388888888705</c:v>
                </c:pt>
                <c:pt idx="1524">
                  <c:v>32.361111111111569</c:v>
                </c:pt>
                <c:pt idx="1525">
                  <c:v>-80.902777777777786</c:v>
                </c:pt>
                <c:pt idx="1526">
                  <c:v>-242.70833333333331</c:v>
                </c:pt>
                <c:pt idx="1527">
                  <c:v>-453.05555555555509</c:v>
                </c:pt>
                <c:pt idx="1528">
                  <c:v>-631.04166666666754</c:v>
                </c:pt>
                <c:pt idx="1529">
                  <c:v>-744.30555555555463</c:v>
                </c:pt>
                <c:pt idx="1530">
                  <c:v>-744.30555555555463</c:v>
                </c:pt>
                <c:pt idx="1531">
                  <c:v>-647.22222222222229</c:v>
                </c:pt>
                <c:pt idx="1532">
                  <c:v>-501.59722222222246</c:v>
                </c:pt>
                <c:pt idx="1533">
                  <c:v>-323.61111111111114</c:v>
                </c:pt>
                <c:pt idx="1534">
                  <c:v>-145.62499999999977</c:v>
                </c:pt>
                <c:pt idx="1535">
                  <c:v>32.361111111110425</c:v>
                </c:pt>
                <c:pt idx="1536">
                  <c:v>226.52777777777754</c:v>
                </c:pt>
                <c:pt idx="1537">
                  <c:v>453.05555555555623</c:v>
                </c:pt>
                <c:pt idx="1538">
                  <c:v>679.58333333333258</c:v>
                </c:pt>
                <c:pt idx="1539">
                  <c:v>841.38888888888937</c:v>
                </c:pt>
                <c:pt idx="1540">
                  <c:v>970.83333333333326</c:v>
                </c:pt>
                <c:pt idx="1541">
                  <c:v>1051.7361111111111</c:v>
                </c:pt>
                <c:pt idx="1542">
                  <c:v>1100.2777777777796</c:v>
                </c:pt>
                <c:pt idx="1543">
                  <c:v>1116.4583333333319</c:v>
                </c:pt>
                <c:pt idx="1544">
                  <c:v>1051.7361111111111</c:v>
                </c:pt>
                <c:pt idx="1545">
                  <c:v>906.11111111111245</c:v>
                </c:pt>
                <c:pt idx="1546">
                  <c:v>663.40277777777681</c:v>
                </c:pt>
                <c:pt idx="1547">
                  <c:v>420.69444444444355</c:v>
                </c:pt>
                <c:pt idx="1548">
                  <c:v>258.88888888888795</c:v>
                </c:pt>
                <c:pt idx="1549">
                  <c:v>161.80555555555557</c:v>
                </c:pt>
                <c:pt idx="1550">
                  <c:v>145.62500000000091</c:v>
                </c:pt>
                <c:pt idx="1551">
                  <c:v>161.80555555555557</c:v>
                </c:pt>
                <c:pt idx="1552">
                  <c:v>194.16666666666711</c:v>
                </c:pt>
                <c:pt idx="1553">
                  <c:v>226.52777777777868</c:v>
                </c:pt>
                <c:pt idx="1554">
                  <c:v>242.70833333333331</c:v>
                </c:pt>
                <c:pt idx="1555">
                  <c:v>242.70833333333331</c:v>
                </c:pt>
                <c:pt idx="1556">
                  <c:v>242.70833333333331</c:v>
                </c:pt>
                <c:pt idx="1557">
                  <c:v>275.06944444444258</c:v>
                </c:pt>
                <c:pt idx="1558">
                  <c:v>323.61111111111114</c:v>
                </c:pt>
                <c:pt idx="1559">
                  <c:v>372.15277777777965</c:v>
                </c:pt>
                <c:pt idx="1560">
                  <c:v>436.87500000000045</c:v>
                </c:pt>
                <c:pt idx="1561">
                  <c:v>501.59722222222126</c:v>
                </c:pt>
                <c:pt idx="1562">
                  <c:v>517.7777777777759</c:v>
                </c:pt>
                <c:pt idx="1563">
                  <c:v>517.77777777777817</c:v>
                </c:pt>
                <c:pt idx="1564">
                  <c:v>517.77777777777817</c:v>
                </c:pt>
                <c:pt idx="1565">
                  <c:v>533.9583333333328</c:v>
                </c:pt>
                <c:pt idx="1566">
                  <c:v>550.13888888888982</c:v>
                </c:pt>
                <c:pt idx="1567">
                  <c:v>550.13888888888982</c:v>
                </c:pt>
                <c:pt idx="1568">
                  <c:v>566.31944444444446</c:v>
                </c:pt>
                <c:pt idx="1569">
                  <c:v>550.13888888888755</c:v>
                </c:pt>
                <c:pt idx="1570">
                  <c:v>501.59722222222126</c:v>
                </c:pt>
                <c:pt idx="1571">
                  <c:v>469.23611111111205</c:v>
                </c:pt>
                <c:pt idx="1572">
                  <c:v>436.87500000000045</c:v>
                </c:pt>
                <c:pt idx="1573">
                  <c:v>404.51388888888886</c:v>
                </c:pt>
                <c:pt idx="1574">
                  <c:v>372.15277777777732</c:v>
                </c:pt>
                <c:pt idx="1575">
                  <c:v>307.43055555555412</c:v>
                </c:pt>
                <c:pt idx="1576">
                  <c:v>226.52777777777868</c:v>
                </c:pt>
                <c:pt idx="1577">
                  <c:v>161.80555555555557</c:v>
                </c:pt>
                <c:pt idx="1578">
                  <c:v>80.902777777777786</c:v>
                </c:pt>
                <c:pt idx="1579">
                  <c:v>0</c:v>
                </c:pt>
                <c:pt idx="1580">
                  <c:v>-64.722222222223138</c:v>
                </c:pt>
                <c:pt idx="1581">
                  <c:v>-97.083333333332405</c:v>
                </c:pt>
                <c:pt idx="1582">
                  <c:v>-129.44444444444397</c:v>
                </c:pt>
                <c:pt idx="1583">
                  <c:v>-145.62500000000091</c:v>
                </c:pt>
                <c:pt idx="1584">
                  <c:v>-161.80555555555557</c:v>
                </c:pt>
                <c:pt idx="1585">
                  <c:v>-210.34722222222177</c:v>
                </c:pt>
                <c:pt idx="1586">
                  <c:v>-242.70833333333331</c:v>
                </c:pt>
                <c:pt idx="1587">
                  <c:v>-275.06944444444491</c:v>
                </c:pt>
                <c:pt idx="1588">
                  <c:v>-307.43055555555645</c:v>
                </c:pt>
                <c:pt idx="1589">
                  <c:v>-323.61111111111114</c:v>
                </c:pt>
                <c:pt idx="1590">
                  <c:v>-307.43055555555412</c:v>
                </c:pt>
                <c:pt idx="1591">
                  <c:v>-258.88888888888795</c:v>
                </c:pt>
                <c:pt idx="1592">
                  <c:v>-210.34722222222177</c:v>
                </c:pt>
                <c:pt idx="1593">
                  <c:v>-161.80555555555557</c:v>
                </c:pt>
                <c:pt idx="1594">
                  <c:v>-129.44444444444628</c:v>
                </c:pt>
                <c:pt idx="1595">
                  <c:v>-97.083333333332405</c:v>
                </c:pt>
                <c:pt idx="1596">
                  <c:v>-64.72222222222085</c:v>
                </c:pt>
                <c:pt idx="1597">
                  <c:v>-97.083333333334721</c:v>
                </c:pt>
                <c:pt idx="1598">
                  <c:v>-129.44444444444397</c:v>
                </c:pt>
                <c:pt idx="1599">
                  <c:v>-177.98611111111018</c:v>
                </c:pt>
                <c:pt idx="1600">
                  <c:v>-242.70833333333331</c:v>
                </c:pt>
                <c:pt idx="1601">
                  <c:v>-275.06944444444491</c:v>
                </c:pt>
                <c:pt idx="1602">
                  <c:v>-307.43055555555645</c:v>
                </c:pt>
                <c:pt idx="1603">
                  <c:v>-323.61111111111114</c:v>
                </c:pt>
                <c:pt idx="1604">
                  <c:v>-291.24999999999955</c:v>
                </c:pt>
                <c:pt idx="1605">
                  <c:v>-226.52777777777868</c:v>
                </c:pt>
                <c:pt idx="1606">
                  <c:v>-177.98611111111248</c:v>
                </c:pt>
                <c:pt idx="1607">
                  <c:v>-113.26388888888705</c:v>
                </c:pt>
                <c:pt idx="1608">
                  <c:v>-64.72222222222085</c:v>
                </c:pt>
                <c:pt idx="1609">
                  <c:v>-32.361111111111569</c:v>
                </c:pt>
                <c:pt idx="1610">
                  <c:v>0</c:v>
                </c:pt>
                <c:pt idx="1611">
                  <c:v>32.361111111111569</c:v>
                </c:pt>
                <c:pt idx="1612">
                  <c:v>48.541666666666202</c:v>
                </c:pt>
                <c:pt idx="1613">
                  <c:v>64.72222222222085</c:v>
                </c:pt>
                <c:pt idx="1614">
                  <c:v>113.26388888888934</c:v>
                </c:pt>
                <c:pt idx="1615">
                  <c:v>161.80555555555557</c:v>
                </c:pt>
                <c:pt idx="1616">
                  <c:v>210.34722222222177</c:v>
                </c:pt>
                <c:pt idx="1617">
                  <c:v>258.88888888889028</c:v>
                </c:pt>
                <c:pt idx="1618">
                  <c:v>323.61111111111114</c:v>
                </c:pt>
                <c:pt idx="1619">
                  <c:v>372.15277777777732</c:v>
                </c:pt>
                <c:pt idx="1620">
                  <c:v>404.51388888888886</c:v>
                </c:pt>
                <c:pt idx="1621">
                  <c:v>388.33333333333195</c:v>
                </c:pt>
                <c:pt idx="1622">
                  <c:v>339.79166666666572</c:v>
                </c:pt>
                <c:pt idx="1623">
                  <c:v>291.25000000000182</c:v>
                </c:pt>
                <c:pt idx="1624">
                  <c:v>226.52777777777868</c:v>
                </c:pt>
                <c:pt idx="1625">
                  <c:v>129.44444444444397</c:v>
                </c:pt>
                <c:pt idx="1626">
                  <c:v>16.180555555554633</c:v>
                </c:pt>
                <c:pt idx="1627">
                  <c:v>-80.902777777777786</c:v>
                </c:pt>
                <c:pt idx="1628">
                  <c:v>-226.52777777777638</c:v>
                </c:pt>
                <c:pt idx="1629">
                  <c:v>-388.33333333333422</c:v>
                </c:pt>
                <c:pt idx="1630">
                  <c:v>-517.77777777777817</c:v>
                </c:pt>
                <c:pt idx="1631">
                  <c:v>-598.680555555556</c:v>
                </c:pt>
                <c:pt idx="1632">
                  <c:v>-598.680555555556</c:v>
                </c:pt>
                <c:pt idx="1633">
                  <c:v>-501.59722222222126</c:v>
                </c:pt>
                <c:pt idx="1634">
                  <c:v>-355.97222222222268</c:v>
                </c:pt>
                <c:pt idx="1635">
                  <c:v>-194.16666666666711</c:v>
                </c:pt>
                <c:pt idx="1636">
                  <c:v>-64.72222222222085</c:v>
                </c:pt>
                <c:pt idx="1637">
                  <c:v>-16.180555555554633</c:v>
                </c:pt>
                <c:pt idx="1638">
                  <c:v>-16.180555555556936</c:v>
                </c:pt>
                <c:pt idx="1639">
                  <c:v>-64.722222222223138</c:v>
                </c:pt>
                <c:pt idx="1640">
                  <c:v>-113.26388888888705</c:v>
                </c:pt>
                <c:pt idx="1641">
                  <c:v>-145.62499999999861</c:v>
                </c:pt>
                <c:pt idx="1642">
                  <c:v>-145.62500000000091</c:v>
                </c:pt>
                <c:pt idx="1643">
                  <c:v>-97.083333333334721</c:v>
                </c:pt>
                <c:pt idx="1644">
                  <c:v>-16.180555555554633</c:v>
                </c:pt>
                <c:pt idx="1645">
                  <c:v>97.083333333334721</c:v>
                </c:pt>
                <c:pt idx="1646">
                  <c:v>194.16666666666481</c:v>
                </c:pt>
                <c:pt idx="1647">
                  <c:v>275.06944444444258</c:v>
                </c:pt>
                <c:pt idx="1648">
                  <c:v>339.79166666666805</c:v>
                </c:pt>
                <c:pt idx="1649">
                  <c:v>388.33333333333422</c:v>
                </c:pt>
                <c:pt idx="1650">
                  <c:v>436.87500000000045</c:v>
                </c:pt>
                <c:pt idx="1651">
                  <c:v>453.05555555555509</c:v>
                </c:pt>
                <c:pt idx="1652">
                  <c:v>453.05555555555509</c:v>
                </c:pt>
                <c:pt idx="1653">
                  <c:v>420.69444444444582</c:v>
                </c:pt>
                <c:pt idx="1654">
                  <c:v>372.15277777777732</c:v>
                </c:pt>
                <c:pt idx="1655">
                  <c:v>339.79166666666572</c:v>
                </c:pt>
                <c:pt idx="1656">
                  <c:v>291.24999999999955</c:v>
                </c:pt>
                <c:pt idx="1657">
                  <c:v>258.88888888888795</c:v>
                </c:pt>
                <c:pt idx="1658">
                  <c:v>258.88888888889028</c:v>
                </c:pt>
                <c:pt idx="1659">
                  <c:v>258.88888888889028</c:v>
                </c:pt>
                <c:pt idx="1660">
                  <c:v>258.88888888888795</c:v>
                </c:pt>
                <c:pt idx="1661">
                  <c:v>258.88888888888795</c:v>
                </c:pt>
                <c:pt idx="1662">
                  <c:v>258.88888888888795</c:v>
                </c:pt>
                <c:pt idx="1663">
                  <c:v>242.70833333333331</c:v>
                </c:pt>
                <c:pt idx="1664">
                  <c:v>242.70833333333331</c:v>
                </c:pt>
                <c:pt idx="1665">
                  <c:v>242.70833333333331</c:v>
                </c:pt>
                <c:pt idx="1666">
                  <c:v>210.34722222222405</c:v>
                </c:pt>
                <c:pt idx="1667">
                  <c:v>194.16666666666711</c:v>
                </c:pt>
                <c:pt idx="1668">
                  <c:v>161.80555555555557</c:v>
                </c:pt>
                <c:pt idx="1669">
                  <c:v>129.44444444444397</c:v>
                </c:pt>
                <c:pt idx="1670">
                  <c:v>113.26388888888705</c:v>
                </c:pt>
                <c:pt idx="1671">
                  <c:v>97.083333333334721</c:v>
                </c:pt>
                <c:pt idx="1672">
                  <c:v>80.902777777777786</c:v>
                </c:pt>
                <c:pt idx="1673">
                  <c:v>48.541666666666202</c:v>
                </c:pt>
                <c:pt idx="1674">
                  <c:v>32.361111111111569</c:v>
                </c:pt>
                <c:pt idx="1675">
                  <c:v>32.361111111111569</c:v>
                </c:pt>
                <c:pt idx="1676">
                  <c:v>16.180555555556936</c:v>
                </c:pt>
                <c:pt idx="1677">
                  <c:v>0</c:v>
                </c:pt>
                <c:pt idx="1678">
                  <c:v>-16.180555555556936</c:v>
                </c:pt>
                <c:pt idx="1679">
                  <c:v>-48.541666666668505</c:v>
                </c:pt>
                <c:pt idx="1680">
                  <c:v>-80.902777777777786</c:v>
                </c:pt>
                <c:pt idx="1681">
                  <c:v>-97.083333333332405</c:v>
                </c:pt>
                <c:pt idx="1682">
                  <c:v>-97.083333333332405</c:v>
                </c:pt>
                <c:pt idx="1683">
                  <c:v>-64.722222222223138</c:v>
                </c:pt>
                <c:pt idx="1684">
                  <c:v>-16.180555555556936</c:v>
                </c:pt>
                <c:pt idx="1685">
                  <c:v>32.361111111111569</c:v>
                </c:pt>
                <c:pt idx="1686">
                  <c:v>97.083333333334721</c:v>
                </c:pt>
                <c:pt idx="1687">
                  <c:v>129.44444444444397</c:v>
                </c:pt>
                <c:pt idx="1688">
                  <c:v>129.44444444444397</c:v>
                </c:pt>
                <c:pt idx="1689">
                  <c:v>129.44444444444628</c:v>
                </c:pt>
                <c:pt idx="1690">
                  <c:v>97.083333333332405</c:v>
                </c:pt>
                <c:pt idx="1691">
                  <c:v>64.72222222222085</c:v>
                </c:pt>
                <c:pt idx="1692">
                  <c:v>48.541666666668505</c:v>
                </c:pt>
                <c:pt idx="1693">
                  <c:v>32.361111111111569</c:v>
                </c:pt>
                <c:pt idx="1694">
                  <c:v>32.361111111109267</c:v>
                </c:pt>
                <c:pt idx="1695">
                  <c:v>32.361111111109267</c:v>
                </c:pt>
                <c:pt idx="1696">
                  <c:v>32.361111111113871</c:v>
                </c:pt>
                <c:pt idx="1697">
                  <c:v>32.361111111113871</c:v>
                </c:pt>
                <c:pt idx="1698">
                  <c:v>32.361111111109267</c:v>
                </c:pt>
                <c:pt idx="1699">
                  <c:v>32.361111111109267</c:v>
                </c:pt>
                <c:pt idx="1700">
                  <c:v>16.180555555554633</c:v>
                </c:pt>
                <c:pt idx="1701">
                  <c:v>-16.180555555554633</c:v>
                </c:pt>
                <c:pt idx="1702">
                  <c:v>-48.541666666663907</c:v>
                </c:pt>
                <c:pt idx="1703">
                  <c:v>-64.722222222223138</c:v>
                </c:pt>
                <c:pt idx="1704">
                  <c:v>-64.722222222223138</c:v>
                </c:pt>
                <c:pt idx="1705">
                  <c:v>-80.902777777777786</c:v>
                </c:pt>
                <c:pt idx="1706">
                  <c:v>-80.902777777777786</c:v>
                </c:pt>
                <c:pt idx="1707">
                  <c:v>-64.72222222222085</c:v>
                </c:pt>
                <c:pt idx="1708">
                  <c:v>-64.722222222223138</c:v>
                </c:pt>
                <c:pt idx="1709">
                  <c:v>-48.541666666666202</c:v>
                </c:pt>
                <c:pt idx="1710">
                  <c:v>-32.361111111111569</c:v>
                </c:pt>
                <c:pt idx="1711">
                  <c:v>-32.361111111111569</c:v>
                </c:pt>
                <c:pt idx="1712">
                  <c:v>0</c:v>
                </c:pt>
                <c:pt idx="1713">
                  <c:v>32.361111111111569</c:v>
                </c:pt>
                <c:pt idx="1714">
                  <c:v>48.541666666666202</c:v>
                </c:pt>
                <c:pt idx="1715">
                  <c:v>80.902777777777786</c:v>
                </c:pt>
                <c:pt idx="1716">
                  <c:v>97.083333333334721</c:v>
                </c:pt>
                <c:pt idx="1717">
                  <c:v>113.26388888888705</c:v>
                </c:pt>
                <c:pt idx="1718">
                  <c:v>129.44444444444397</c:v>
                </c:pt>
                <c:pt idx="1719">
                  <c:v>145.62500000000091</c:v>
                </c:pt>
                <c:pt idx="1720">
                  <c:v>161.80555555555557</c:v>
                </c:pt>
                <c:pt idx="1721">
                  <c:v>177.98611111111018</c:v>
                </c:pt>
                <c:pt idx="1722">
                  <c:v>177.98611111111018</c:v>
                </c:pt>
                <c:pt idx="1723">
                  <c:v>145.62500000000091</c:v>
                </c:pt>
                <c:pt idx="1724">
                  <c:v>97.083333333332405</c:v>
                </c:pt>
                <c:pt idx="1725">
                  <c:v>48.541666666668505</c:v>
                </c:pt>
                <c:pt idx="1726">
                  <c:v>0</c:v>
                </c:pt>
                <c:pt idx="1727">
                  <c:v>-97.083333333337009</c:v>
                </c:pt>
                <c:pt idx="1728">
                  <c:v>-226.52777777777411</c:v>
                </c:pt>
                <c:pt idx="1729">
                  <c:v>-372.15277777777504</c:v>
                </c:pt>
                <c:pt idx="1730">
                  <c:v>-533.95833333333519</c:v>
                </c:pt>
                <c:pt idx="1731">
                  <c:v>-695.76388888889073</c:v>
                </c:pt>
                <c:pt idx="1732">
                  <c:v>-792.84722222222319</c:v>
                </c:pt>
                <c:pt idx="1733">
                  <c:v>-825.20833333333235</c:v>
                </c:pt>
                <c:pt idx="1734">
                  <c:v>-825.20833333333235</c:v>
                </c:pt>
                <c:pt idx="1735">
                  <c:v>-792.84722222222319</c:v>
                </c:pt>
                <c:pt idx="1736">
                  <c:v>-760.48611111111154</c:v>
                </c:pt>
                <c:pt idx="1737">
                  <c:v>-744.30555555555463</c:v>
                </c:pt>
                <c:pt idx="1738">
                  <c:v>-760.48611111111154</c:v>
                </c:pt>
                <c:pt idx="1739">
                  <c:v>-760.48611111111154</c:v>
                </c:pt>
                <c:pt idx="1740">
                  <c:v>-744.30555555555463</c:v>
                </c:pt>
                <c:pt idx="1741">
                  <c:v>-711.94444444444309</c:v>
                </c:pt>
                <c:pt idx="1742">
                  <c:v>-631.04166666666754</c:v>
                </c:pt>
                <c:pt idx="1743">
                  <c:v>-517.77777777777817</c:v>
                </c:pt>
                <c:pt idx="1744">
                  <c:v>-436.87499999999812</c:v>
                </c:pt>
                <c:pt idx="1745">
                  <c:v>-388.33333333333422</c:v>
                </c:pt>
                <c:pt idx="1746">
                  <c:v>-339.79166666666805</c:v>
                </c:pt>
                <c:pt idx="1747">
                  <c:v>-323.61111111111114</c:v>
                </c:pt>
                <c:pt idx="1748">
                  <c:v>-323.61111111111114</c:v>
                </c:pt>
                <c:pt idx="1749">
                  <c:v>-291.24999999999955</c:v>
                </c:pt>
                <c:pt idx="1750">
                  <c:v>-258.88888888888795</c:v>
                </c:pt>
                <c:pt idx="1751">
                  <c:v>-226.52777777777868</c:v>
                </c:pt>
                <c:pt idx="1752">
                  <c:v>-177.98611111111248</c:v>
                </c:pt>
                <c:pt idx="1753">
                  <c:v>-161.80555555555557</c:v>
                </c:pt>
                <c:pt idx="1754">
                  <c:v>-161.80555555555557</c:v>
                </c:pt>
                <c:pt idx="1755">
                  <c:v>-161.80555555555557</c:v>
                </c:pt>
                <c:pt idx="1756">
                  <c:v>-161.80555555555557</c:v>
                </c:pt>
                <c:pt idx="1757">
                  <c:v>-161.80555555555557</c:v>
                </c:pt>
                <c:pt idx="1758">
                  <c:v>-161.80555555555557</c:v>
                </c:pt>
                <c:pt idx="1759">
                  <c:v>-177.98611111111018</c:v>
                </c:pt>
                <c:pt idx="1760">
                  <c:v>-177.98611111111018</c:v>
                </c:pt>
                <c:pt idx="1761">
                  <c:v>-177.98611111111018</c:v>
                </c:pt>
                <c:pt idx="1762">
                  <c:v>-194.16666666666711</c:v>
                </c:pt>
                <c:pt idx="1763">
                  <c:v>-194.16666666666711</c:v>
                </c:pt>
                <c:pt idx="1764">
                  <c:v>-194.16666666666711</c:v>
                </c:pt>
                <c:pt idx="1765">
                  <c:v>-194.16666666666711</c:v>
                </c:pt>
                <c:pt idx="1766">
                  <c:v>-210.34722222222177</c:v>
                </c:pt>
                <c:pt idx="1767">
                  <c:v>-258.88888888888795</c:v>
                </c:pt>
                <c:pt idx="1768">
                  <c:v>-355.97222222222268</c:v>
                </c:pt>
                <c:pt idx="1769">
                  <c:v>-485.41666666666663</c:v>
                </c:pt>
                <c:pt idx="1770">
                  <c:v>-647.22222222222229</c:v>
                </c:pt>
                <c:pt idx="1771">
                  <c:v>-825.20833333333462</c:v>
                </c:pt>
                <c:pt idx="1772">
                  <c:v>-970.83333333333326</c:v>
                </c:pt>
                <c:pt idx="1773">
                  <c:v>-1035.5555555555543</c:v>
                </c:pt>
                <c:pt idx="1774">
                  <c:v>-1035.5555555555543</c:v>
                </c:pt>
                <c:pt idx="1775">
                  <c:v>-1003.1944444444449</c:v>
                </c:pt>
                <c:pt idx="1776">
                  <c:v>-922.2916666666672</c:v>
                </c:pt>
                <c:pt idx="1777">
                  <c:v>-825.20833333333348</c:v>
                </c:pt>
                <c:pt idx="1778">
                  <c:v>-776.66666666666629</c:v>
                </c:pt>
                <c:pt idx="1779">
                  <c:v>-792.84722222222194</c:v>
                </c:pt>
                <c:pt idx="1780">
                  <c:v>-873.75000000000091</c:v>
                </c:pt>
                <c:pt idx="1781">
                  <c:v>-1003.1944444444449</c:v>
                </c:pt>
                <c:pt idx="1782">
                  <c:v>-1116.458333333333</c:v>
                </c:pt>
                <c:pt idx="1783">
                  <c:v>-1148.8194444444446</c:v>
                </c:pt>
                <c:pt idx="1784">
                  <c:v>-1084.0972222222215</c:v>
                </c:pt>
                <c:pt idx="1785">
                  <c:v>-954.65277777777749</c:v>
                </c:pt>
                <c:pt idx="1786">
                  <c:v>-792.84722222222251</c:v>
                </c:pt>
                <c:pt idx="1787">
                  <c:v>-679.58333333333326</c:v>
                </c:pt>
                <c:pt idx="1788">
                  <c:v>-631.04166666666697</c:v>
                </c:pt>
                <c:pt idx="1789">
                  <c:v>-614.8611111111112</c:v>
                </c:pt>
                <c:pt idx="1790">
                  <c:v>-631.0416666666664</c:v>
                </c:pt>
                <c:pt idx="1791">
                  <c:v>-695.76388888888903</c:v>
                </c:pt>
                <c:pt idx="1792">
                  <c:v>-809.02777777777771</c:v>
                </c:pt>
                <c:pt idx="1793">
                  <c:v>-954.65277777777749</c:v>
                </c:pt>
                <c:pt idx="1794">
                  <c:v>-1100.2777777777778</c:v>
                </c:pt>
                <c:pt idx="1795">
                  <c:v>-1148.8194444444446</c:v>
                </c:pt>
                <c:pt idx="1796">
                  <c:v>-1407.7083333333333</c:v>
                </c:pt>
                <c:pt idx="1797">
                  <c:v>-841.38888888888891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8D-4867-8CBA-67BB79A6719D}"/>
            </c:ext>
          </c:extLst>
        </c:ser>
        <c:ser>
          <c:idx val="1"/>
          <c:order val="1"/>
          <c:tx>
            <c:strRef>
              <c:f>WLTC_class_3!$C$8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8D-4867-8CBA-67BB79A671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538480"/>
        <c:axId val="536542320"/>
      </c:lineChart>
      <c:catAx>
        <c:axId val="5365384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6542320"/>
        <c:crosses val="autoZero"/>
        <c:auto val="1"/>
        <c:lblAlgn val="ctr"/>
        <c:lblOffset val="100"/>
        <c:noMultiLvlLbl val="0"/>
      </c:catAx>
      <c:valAx>
        <c:axId val="53654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6538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568705</xdr:colOff>
      <xdr:row>6</xdr:row>
      <xdr:rowOff>126816</xdr:rowOff>
    </xdr:from>
    <xdr:to>
      <xdr:col>28</xdr:col>
      <xdr:colOff>670891</xdr:colOff>
      <xdr:row>20</xdr:row>
      <xdr:rowOff>129948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32EE2258-CD19-33BA-AE6F-7A7D8981A1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177013</xdr:colOff>
      <xdr:row>23</xdr:row>
      <xdr:rowOff>194018</xdr:rowOff>
    </xdr:from>
    <xdr:to>
      <xdr:col>28</xdr:col>
      <xdr:colOff>177013</xdr:colOff>
      <xdr:row>38</xdr:row>
      <xdr:rowOff>79719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2879E40E-B446-D142-B3DE-087E22821A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489857</xdr:colOff>
      <xdr:row>40</xdr:row>
      <xdr:rowOff>40822</xdr:rowOff>
    </xdr:from>
    <xdr:to>
      <xdr:col>28</xdr:col>
      <xdr:colOff>489857</xdr:colOff>
      <xdr:row>54</xdr:row>
      <xdr:rowOff>117022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F0AE69C6-3147-43AF-A99A-B88F89FA39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340179</xdr:colOff>
      <xdr:row>57</xdr:row>
      <xdr:rowOff>122464</xdr:rowOff>
    </xdr:from>
    <xdr:to>
      <xdr:col>29</xdr:col>
      <xdr:colOff>272143</xdr:colOff>
      <xdr:row>75</xdr:row>
      <xdr:rowOff>95249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E6C0ACDF-1CE9-4962-9EF7-0B266B764E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0</xdr:colOff>
      <xdr:row>81</xdr:row>
      <xdr:rowOff>0</xdr:rowOff>
    </xdr:from>
    <xdr:to>
      <xdr:col>29</xdr:col>
      <xdr:colOff>0</xdr:colOff>
      <xdr:row>95</xdr:row>
      <xdr:rowOff>76200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73533CB8-FC4F-4CCA-96F9-0674CE0AF0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0</xdr:colOff>
      <xdr:row>103</xdr:row>
      <xdr:rowOff>0</xdr:rowOff>
    </xdr:from>
    <xdr:to>
      <xdr:col>29</xdr:col>
      <xdr:colOff>0</xdr:colOff>
      <xdr:row>117</xdr:row>
      <xdr:rowOff>76200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3275A90F-ECC5-468D-913A-A4AF3D9CD2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544286</xdr:colOff>
      <xdr:row>119</xdr:row>
      <xdr:rowOff>176892</xdr:rowOff>
    </xdr:from>
    <xdr:to>
      <xdr:col>27</xdr:col>
      <xdr:colOff>544286</xdr:colOff>
      <xdr:row>134</xdr:row>
      <xdr:rowOff>62592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6BDFD5C7-5617-438F-A3FE-DEE1598F9D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844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8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24"/>
  <sheetViews>
    <sheetView tabSelected="1" topLeftCell="H6" zoomScale="70" zoomScaleNormal="70" workbookViewId="0">
      <selection activeCell="U8" sqref="U8"/>
    </sheetView>
  </sheetViews>
  <sheetFormatPr defaultColWidth="11.42578125" defaultRowHeight="15" x14ac:dyDescent="0.25"/>
  <cols>
    <col min="1" max="1" width="15.42578125" customWidth="1"/>
    <col min="2" max="2" width="15.140625" bestFit="1" customWidth="1"/>
    <col min="5" max="6" width="14" customWidth="1"/>
    <col min="7" max="7" width="13.7109375" customWidth="1"/>
    <col min="8" max="8" width="12.5703125" customWidth="1"/>
    <col min="9" max="9" width="23.28515625" customWidth="1"/>
    <col min="10" max="10" width="15" customWidth="1"/>
    <col min="11" max="11" width="15.5703125" customWidth="1"/>
    <col min="13" max="13" width="13.7109375" customWidth="1"/>
    <col min="14" max="14" width="18.42578125" customWidth="1"/>
    <col min="15" max="15" width="20.5703125" customWidth="1"/>
    <col min="16" max="16" width="20.42578125" customWidth="1"/>
    <col min="17" max="17" width="30.5703125" customWidth="1"/>
    <col min="18" max="18" width="17.7109375" customWidth="1"/>
    <col min="19" max="19" width="36.5703125" customWidth="1"/>
    <col min="20" max="20" width="11.42578125" customWidth="1"/>
    <col min="21" max="21" width="21.140625" customWidth="1"/>
  </cols>
  <sheetData>
    <row r="1" spans="1:21" x14ac:dyDescent="0.25">
      <c r="I1" t="s">
        <v>51</v>
      </c>
      <c r="J1" t="s">
        <v>52</v>
      </c>
      <c r="K1" t="s">
        <v>69</v>
      </c>
      <c r="L1">
        <v>1.2250000000000001</v>
      </c>
      <c r="Q1" s="30"/>
      <c r="R1" s="30"/>
      <c r="S1" s="30"/>
      <c r="T1" s="30"/>
      <c r="U1" s="30"/>
    </row>
    <row r="2" spans="1:21" x14ac:dyDescent="0.25">
      <c r="B2" s="15" t="s">
        <v>24</v>
      </c>
      <c r="C2" s="15" t="s">
        <v>25</v>
      </c>
      <c r="I2" t="s">
        <v>49</v>
      </c>
      <c r="J2" t="s">
        <v>50</v>
      </c>
      <c r="Q2" s="30"/>
      <c r="R2" s="30"/>
      <c r="S2" s="30"/>
      <c r="T2" s="30"/>
      <c r="U2" s="30"/>
    </row>
    <row r="3" spans="1:21" x14ac:dyDescent="0.25">
      <c r="D3" s="15"/>
      <c r="I3" t="s">
        <v>53</v>
      </c>
      <c r="J3">
        <v>6.9300000000000004E-3</v>
      </c>
      <c r="L3" s="21"/>
      <c r="M3" s="21"/>
      <c r="N3" s="21"/>
      <c r="O3" s="21"/>
      <c r="P3" s="21"/>
      <c r="Q3" s="35"/>
      <c r="R3" s="30"/>
      <c r="S3" s="30"/>
      <c r="T3" s="30"/>
      <c r="U3" s="30"/>
    </row>
    <row r="4" spans="1:21" x14ac:dyDescent="0.25">
      <c r="B4" s="15" t="s">
        <v>26</v>
      </c>
      <c r="I4" t="s">
        <v>59</v>
      </c>
      <c r="J4">
        <v>0.20200000000000001</v>
      </c>
      <c r="L4" s="21"/>
      <c r="M4" s="21"/>
      <c r="N4" s="21"/>
      <c r="O4" s="21"/>
      <c r="P4" s="21"/>
      <c r="Q4" s="35"/>
      <c r="R4" s="30"/>
      <c r="S4" s="30"/>
      <c r="T4" s="30"/>
      <c r="U4" s="30"/>
    </row>
    <row r="5" spans="1:21" x14ac:dyDescent="0.25">
      <c r="I5" t="s">
        <v>60</v>
      </c>
      <c r="J5" t="s">
        <v>61</v>
      </c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ht="40.5" x14ac:dyDescent="0.25">
      <c r="A6" t="s">
        <v>63</v>
      </c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H6" s="28" t="s">
        <v>67</v>
      </c>
      <c r="I6" s="28" t="s">
        <v>54</v>
      </c>
      <c r="J6" s="28" t="s">
        <v>57</v>
      </c>
      <c r="K6" s="28" t="s">
        <v>62</v>
      </c>
      <c r="L6" s="28" t="s">
        <v>58</v>
      </c>
      <c r="M6" s="20" t="s">
        <v>41</v>
      </c>
      <c r="N6" s="22" t="s">
        <v>42</v>
      </c>
      <c r="O6" s="22" t="s">
        <v>65</v>
      </c>
      <c r="P6" s="20" t="s">
        <v>43</v>
      </c>
      <c r="Q6" s="20" t="s">
        <v>44</v>
      </c>
      <c r="R6" s="20" t="s">
        <v>45</v>
      </c>
      <c r="S6" s="20" t="s">
        <v>46</v>
      </c>
      <c r="T6" s="20" t="s">
        <v>47</v>
      </c>
      <c r="U6" s="20" t="s">
        <v>68</v>
      </c>
    </row>
    <row r="7" spans="1:21" x14ac:dyDescent="0.25">
      <c r="A7" t="s">
        <v>64</v>
      </c>
      <c r="B7" s="1" t="s">
        <v>27</v>
      </c>
      <c r="C7" s="1" t="s">
        <v>32</v>
      </c>
      <c r="D7" s="1" t="s">
        <v>32</v>
      </c>
      <c r="E7" s="1" t="s">
        <v>33</v>
      </c>
      <c r="F7" s="1" t="s">
        <v>34</v>
      </c>
      <c r="G7" s="1" t="s">
        <v>35</v>
      </c>
      <c r="H7" s="29" t="s">
        <v>55</v>
      </c>
      <c r="I7" s="16" t="s">
        <v>56</v>
      </c>
      <c r="J7" s="31"/>
      <c r="K7" s="31"/>
      <c r="L7" s="32"/>
      <c r="M7" s="32" t="s">
        <v>40</v>
      </c>
      <c r="N7" s="32" t="s">
        <v>40</v>
      </c>
      <c r="O7" s="20" t="s">
        <v>40</v>
      </c>
      <c r="P7" s="20" t="s">
        <v>48</v>
      </c>
      <c r="Q7" s="20" t="s">
        <v>48</v>
      </c>
      <c r="R7" s="20" t="s">
        <v>48</v>
      </c>
      <c r="S7" s="20" t="s">
        <v>48</v>
      </c>
      <c r="T7" s="20" t="s">
        <v>66</v>
      </c>
      <c r="U7" s="20" t="s">
        <v>48</v>
      </c>
    </row>
    <row r="8" spans="1:21" x14ac:dyDescent="0.25">
      <c r="A8" cm="1">
        <f t="array" ref="A8:A1808">H8:H1808 * D8:D1808</f>
        <v>0</v>
      </c>
      <c r="B8" s="2" t="s">
        <v>36</v>
      </c>
      <c r="C8" s="2">
        <v>0</v>
      </c>
      <c r="D8" s="2">
        <v>0</v>
      </c>
      <c r="E8" s="9">
        <v>0</v>
      </c>
      <c r="F8" s="36">
        <f>($E9-0)/2/3.6</f>
        <v>0</v>
      </c>
      <c r="G8" s="36">
        <f>($E9-0)/2</f>
        <v>0</v>
      </c>
      <c r="H8" s="30">
        <f>E8/3.6</f>
        <v>0</v>
      </c>
      <c r="I8" s="16">
        <v>150</v>
      </c>
      <c r="J8" s="30">
        <f xml:space="preserve"> 0.5 * 1.225 * 0.202 * 2.7 *H8</f>
        <v>0</v>
      </c>
      <c r="K8" s="37">
        <f>SUM(2330*F8)</f>
        <v>0</v>
      </c>
      <c r="L8" s="25" cm="1">
        <f t="array" ref="L8:L1808">F8:F1808 * M8:M1808</f>
        <v>0</v>
      </c>
      <c r="M8" s="27">
        <f>F8+N150+J8</f>
        <v>2329.9999999999995</v>
      </c>
      <c r="N8" s="33">
        <f>2330 * F8</f>
        <v>0</v>
      </c>
      <c r="O8" s="26">
        <f>150+J8+(F8*2330)</f>
        <v>150</v>
      </c>
      <c r="P8" s="27" cm="1">
        <f t="array" ref="P8:P1808">A8:A1808 *O8:O1808</f>
        <v>0</v>
      </c>
      <c r="Q8" s="27">
        <v>0</v>
      </c>
      <c r="R8" s="20">
        <f>0.5*2330*H8^2</f>
        <v>0</v>
      </c>
      <c r="S8" s="23">
        <v>0</v>
      </c>
      <c r="T8" s="20" t="e" cm="1">
        <f t="array" ref="T8:T1808">S8:S1808/D8:D1808</f>
        <v>#DIV/0!</v>
      </c>
      <c r="U8" s="20">
        <f xml:space="preserve"> 2330*0.5*F8</f>
        <v>0</v>
      </c>
    </row>
    <row r="9" spans="1:21" x14ac:dyDescent="0.25">
      <c r="A9">
        <v>0</v>
      </c>
      <c r="B9" s="3" t="s">
        <v>36</v>
      </c>
      <c r="C9" s="3">
        <v>1</v>
      </c>
      <c r="D9" s="3">
        <v>1</v>
      </c>
      <c r="E9" s="10">
        <v>0</v>
      </c>
      <c r="F9" s="36">
        <f>($E10-$E8)/2/3.6</f>
        <v>0</v>
      </c>
      <c r="G9" s="36">
        <f>($E10-$E8)/2</f>
        <v>0</v>
      </c>
      <c r="H9" s="30">
        <f t="shared" ref="H9:H72" si="0">E9/3.6</f>
        <v>0</v>
      </c>
      <c r="I9" s="16">
        <v>150</v>
      </c>
      <c r="J9" s="30">
        <f t="shared" ref="J9:J72" si="1" xml:space="preserve"> 0.5 * 1.225 * 0.202 * 2.7 *H9</f>
        <v>0</v>
      </c>
      <c r="K9" s="37">
        <f t="shared" ref="K9:K72" si="2">SUM(2330*F9)</f>
        <v>0</v>
      </c>
      <c r="L9" s="25">
        <v>0</v>
      </c>
      <c r="M9" s="27">
        <f t="shared" ref="M9:M72" si="3">F9+N151+J9</f>
        <v>1132.6388888888889</v>
      </c>
      <c r="N9" s="33">
        <f t="shared" ref="N9:N72" si="4">2330 * F9</f>
        <v>0</v>
      </c>
      <c r="O9" s="26">
        <f t="shared" ref="O9:O72" si="5">150+J9+(F9*2330)</f>
        <v>150</v>
      </c>
      <c r="P9" s="27">
        <v>0</v>
      </c>
      <c r="Q9" s="27">
        <f>SUM(Q8+P9)</f>
        <v>0</v>
      </c>
      <c r="R9" s="20">
        <f t="shared" ref="R9:R72" si="6">0.5*2330*H9^2</f>
        <v>0</v>
      </c>
      <c r="S9" s="23">
        <f>SUM(S8+R9)</f>
        <v>0</v>
      </c>
      <c r="T9" s="20">
        <v>0</v>
      </c>
      <c r="U9" s="20">
        <f t="shared" ref="U9:U72" si="7" xml:space="preserve"> 2330*0.5*F9</f>
        <v>0</v>
      </c>
    </row>
    <row r="10" spans="1:21" x14ac:dyDescent="0.25">
      <c r="A10">
        <v>0</v>
      </c>
      <c r="B10" s="3" t="s">
        <v>36</v>
      </c>
      <c r="C10" s="3">
        <v>2</v>
      </c>
      <c r="D10" s="3">
        <v>2</v>
      </c>
      <c r="E10" s="10">
        <v>0</v>
      </c>
      <c r="F10" s="36">
        <f t="shared" ref="F10:F73" si="8">($E11-$E9)/2/3.6</f>
        <v>0</v>
      </c>
      <c r="G10" s="36">
        <f t="shared" ref="G10:G73" si="9">($E11-$E9)/2</f>
        <v>0</v>
      </c>
      <c r="H10" s="30">
        <f t="shared" si="0"/>
        <v>0</v>
      </c>
      <c r="I10" s="16">
        <v>150</v>
      </c>
      <c r="J10" s="30">
        <f t="shared" si="1"/>
        <v>0</v>
      </c>
      <c r="K10" s="37">
        <f t="shared" si="2"/>
        <v>0</v>
      </c>
      <c r="L10" s="25">
        <v>0</v>
      </c>
      <c r="M10" s="27">
        <f t="shared" si="3"/>
        <v>614.86111111111177</v>
      </c>
      <c r="N10" s="33">
        <f t="shared" si="4"/>
        <v>0</v>
      </c>
      <c r="O10" s="26">
        <f t="shared" si="5"/>
        <v>150</v>
      </c>
      <c r="P10" s="24">
        <v>0</v>
      </c>
      <c r="Q10" s="27">
        <f t="shared" ref="Q10:Q73" si="10">SUM(Q9+P10)</f>
        <v>0</v>
      </c>
      <c r="R10" s="20">
        <f t="shared" si="6"/>
        <v>0</v>
      </c>
      <c r="S10" s="23">
        <f t="shared" ref="S10:S73" si="11">SUM(S9+R10)</f>
        <v>0</v>
      </c>
      <c r="T10" s="20">
        <v>0</v>
      </c>
      <c r="U10" s="20">
        <f t="shared" si="7"/>
        <v>0</v>
      </c>
    </row>
    <row r="11" spans="1:21" x14ac:dyDescent="0.25">
      <c r="A11">
        <v>0</v>
      </c>
      <c r="B11" s="3" t="s">
        <v>36</v>
      </c>
      <c r="C11" s="3">
        <v>3</v>
      </c>
      <c r="D11" s="3">
        <v>3</v>
      </c>
      <c r="E11" s="10">
        <v>0</v>
      </c>
      <c r="F11" s="36">
        <f t="shared" si="8"/>
        <v>0</v>
      </c>
      <c r="G11" s="36">
        <f t="shared" si="9"/>
        <v>0</v>
      </c>
      <c r="H11" s="30">
        <f t="shared" si="0"/>
        <v>0</v>
      </c>
      <c r="I11" s="16">
        <v>150</v>
      </c>
      <c r="J11" s="30">
        <f t="shared" si="1"/>
        <v>0</v>
      </c>
      <c r="K11" s="37">
        <f t="shared" si="2"/>
        <v>0</v>
      </c>
      <c r="L11" s="38">
        <v>0</v>
      </c>
      <c r="M11" s="27">
        <f t="shared" si="3"/>
        <v>938.47222222222285</v>
      </c>
      <c r="N11" s="33">
        <f t="shared" si="4"/>
        <v>0</v>
      </c>
      <c r="O11" s="26">
        <f t="shared" si="5"/>
        <v>150</v>
      </c>
      <c r="P11" s="17">
        <v>0</v>
      </c>
      <c r="Q11" s="27">
        <f t="shared" si="10"/>
        <v>0</v>
      </c>
      <c r="R11" s="20">
        <f t="shared" si="6"/>
        <v>0</v>
      </c>
      <c r="S11" s="23">
        <f t="shared" si="11"/>
        <v>0</v>
      </c>
      <c r="T11" s="30">
        <v>0</v>
      </c>
      <c r="U11" s="20">
        <f t="shared" si="7"/>
        <v>0</v>
      </c>
    </row>
    <row r="12" spans="1:21" x14ac:dyDescent="0.25">
      <c r="A12">
        <v>0</v>
      </c>
      <c r="B12" s="3" t="s">
        <v>36</v>
      </c>
      <c r="C12" s="3">
        <v>4</v>
      </c>
      <c r="D12" s="3">
        <v>4</v>
      </c>
      <c r="E12" s="10">
        <v>0</v>
      </c>
      <c r="F12" s="36">
        <f t="shared" si="8"/>
        <v>0</v>
      </c>
      <c r="G12" s="36">
        <f t="shared" si="9"/>
        <v>0</v>
      </c>
      <c r="H12" s="30">
        <f t="shared" si="0"/>
        <v>0</v>
      </c>
      <c r="I12" s="16">
        <v>150</v>
      </c>
      <c r="J12" s="30">
        <f t="shared" si="1"/>
        <v>0</v>
      </c>
      <c r="K12" s="37">
        <f t="shared" si="2"/>
        <v>0</v>
      </c>
      <c r="L12" s="30">
        <v>0</v>
      </c>
      <c r="M12" s="27">
        <f t="shared" si="3"/>
        <v>1488.6111111111104</v>
      </c>
      <c r="N12" s="33">
        <f t="shared" si="4"/>
        <v>0</v>
      </c>
      <c r="O12" s="26">
        <f t="shared" si="5"/>
        <v>150</v>
      </c>
      <c r="P12">
        <v>0</v>
      </c>
      <c r="Q12" s="27">
        <f t="shared" si="10"/>
        <v>0</v>
      </c>
      <c r="R12" s="20">
        <f t="shared" si="6"/>
        <v>0</v>
      </c>
      <c r="S12" s="23">
        <f t="shared" si="11"/>
        <v>0</v>
      </c>
      <c r="T12" s="30">
        <v>0</v>
      </c>
      <c r="U12" s="20">
        <f t="shared" si="7"/>
        <v>0</v>
      </c>
    </row>
    <row r="13" spans="1:21" x14ac:dyDescent="0.25">
      <c r="A13">
        <v>0</v>
      </c>
      <c r="B13" s="3" t="s">
        <v>36</v>
      </c>
      <c r="C13" s="3">
        <v>5</v>
      </c>
      <c r="D13" s="3">
        <v>5</v>
      </c>
      <c r="E13" s="10">
        <v>0</v>
      </c>
      <c r="F13" s="36">
        <f t="shared" si="8"/>
        <v>0</v>
      </c>
      <c r="G13" s="36">
        <f t="shared" si="9"/>
        <v>0</v>
      </c>
      <c r="H13" s="30">
        <f t="shared" si="0"/>
        <v>0</v>
      </c>
      <c r="I13" s="16">
        <v>150</v>
      </c>
      <c r="J13" s="30">
        <f t="shared" si="1"/>
        <v>0</v>
      </c>
      <c r="K13" s="37">
        <f t="shared" si="2"/>
        <v>0</v>
      </c>
      <c r="L13" s="30">
        <v>0</v>
      </c>
      <c r="M13" s="27">
        <f t="shared" si="3"/>
        <v>1585.6944444444439</v>
      </c>
      <c r="N13" s="33">
        <f t="shared" si="4"/>
        <v>0</v>
      </c>
      <c r="O13" s="26">
        <f t="shared" si="5"/>
        <v>150</v>
      </c>
      <c r="P13">
        <v>0</v>
      </c>
      <c r="Q13" s="27">
        <f t="shared" si="10"/>
        <v>0</v>
      </c>
      <c r="R13" s="20">
        <f t="shared" si="6"/>
        <v>0</v>
      </c>
      <c r="S13" s="23">
        <f t="shared" si="11"/>
        <v>0</v>
      </c>
      <c r="T13" s="19">
        <v>0</v>
      </c>
      <c r="U13" s="20">
        <f t="shared" si="7"/>
        <v>0</v>
      </c>
    </row>
    <row r="14" spans="1:21" x14ac:dyDescent="0.25">
      <c r="A14">
        <v>0</v>
      </c>
      <c r="B14" s="3" t="s">
        <v>36</v>
      </c>
      <c r="C14" s="3">
        <v>6</v>
      </c>
      <c r="D14" s="3">
        <v>6</v>
      </c>
      <c r="E14" s="10">
        <v>0</v>
      </c>
      <c r="F14" s="36">
        <f t="shared" si="8"/>
        <v>0</v>
      </c>
      <c r="G14" s="36">
        <f t="shared" si="9"/>
        <v>0</v>
      </c>
      <c r="H14" s="30">
        <f t="shared" si="0"/>
        <v>0</v>
      </c>
      <c r="I14" s="16">
        <v>150</v>
      </c>
      <c r="J14" s="30">
        <f t="shared" si="1"/>
        <v>0</v>
      </c>
      <c r="K14" s="37">
        <f t="shared" si="2"/>
        <v>0</v>
      </c>
      <c r="L14" s="30">
        <v>0</v>
      </c>
      <c r="M14" s="27">
        <f t="shared" si="3"/>
        <v>1229.7222222222224</v>
      </c>
      <c r="N14" s="33">
        <f t="shared" si="4"/>
        <v>0</v>
      </c>
      <c r="O14" s="26">
        <f t="shared" si="5"/>
        <v>150</v>
      </c>
      <c r="P14">
        <v>0</v>
      </c>
      <c r="Q14" s="27">
        <f t="shared" si="10"/>
        <v>0</v>
      </c>
      <c r="R14" s="20">
        <f t="shared" si="6"/>
        <v>0</v>
      </c>
      <c r="S14" s="23">
        <f t="shared" si="11"/>
        <v>0</v>
      </c>
      <c r="T14" s="19">
        <v>0</v>
      </c>
      <c r="U14" s="20">
        <f t="shared" si="7"/>
        <v>0</v>
      </c>
    </row>
    <row r="15" spans="1:21" x14ac:dyDescent="0.25">
      <c r="A15">
        <v>0</v>
      </c>
      <c r="B15" s="3" t="s">
        <v>36</v>
      </c>
      <c r="C15" s="3">
        <v>7</v>
      </c>
      <c r="D15" s="3">
        <v>7</v>
      </c>
      <c r="E15" s="10">
        <v>0</v>
      </c>
      <c r="F15" s="36">
        <f t="shared" si="8"/>
        <v>0</v>
      </c>
      <c r="G15" s="36">
        <f t="shared" si="9"/>
        <v>0</v>
      </c>
      <c r="H15" s="30">
        <f t="shared" si="0"/>
        <v>0</v>
      </c>
      <c r="I15" s="16">
        <v>150</v>
      </c>
      <c r="J15" s="30">
        <f t="shared" si="1"/>
        <v>0</v>
      </c>
      <c r="K15" s="37">
        <f t="shared" si="2"/>
        <v>0</v>
      </c>
      <c r="L15" s="30">
        <v>0</v>
      </c>
      <c r="M15" s="27">
        <f t="shared" si="3"/>
        <v>679.58333333333371</v>
      </c>
      <c r="N15" s="33">
        <f t="shared" si="4"/>
        <v>0</v>
      </c>
      <c r="O15" s="26">
        <f t="shared" si="5"/>
        <v>150</v>
      </c>
      <c r="P15">
        <v>0</v>
      </c>
      <c r="Q15" s="27">
        <f t="shared" si="10"/>
        <v>0</v>
      </c>
      <c r="R15" s="20">
        <f t="shared" si="6"/>
        <v>0</v>
      </c>
      <c r="S15" s="23">
        <f t="shared" si="11"/>
        <v>0</v>
      </c>
      <c r="T15" s="19">
        <v>0</v>
      </c>
      <c r="U15" s="20">
        <f t="shared" si="7"/>
        <v>0</v>
      </c>
    </row>
    <row r="16" spans="1:21" x14ac:dyDescent="0.25">
      <c r="A16">
        <v>0</v>
      </c>
      <c r="B16" s="3" t="s">
        <v>36</v>
      </c>
      <c r="C16" s="3">
        <v>8</v>
      </c>
      <c r="D16" s="3">
        <v>8</v>
      </c>
      <c r="E16" s="10">
        <v>0</v>
      </c>
      <c r="F16" s="36">
        <f t="shared" si="8"/>
        <v>0</v>
      </c>
      <c r="G16" s="36">
        <f t="shared" si="9"/>
        <v>0</v>
      </c>
      <c r="H16" s="30">
        <f t="shared" si="0"/>
        <v>0</v>
      </c>
      <c r="I16" s="16">
        <v>150</v>
      </c>
      <c r="J16" s="30">
        <f t="shared" si="1"/>
        <v>0</v>
      </c>
      <c r="K16" s="37">
        <f t="shared" si="2"/>
        <v>0</v>
      </c>
      <c r="L16" s="30">
        <v>0</v>
      </c>
      <c r="M16" s="27">
        <f t="shared" si="3"/>
        <v>64.722222222221987</v>
      </c>
      <c r="N16" s="33">
        <f t="shared" si="4"/>
        <v>0</v>
      </c>
      <c r="O16" s="26">
        <f t="shared" si="5"/>
        <v>150</v>
      </c>
      <c r="P16">
        <v>0</v>
      </c>
      <c r="Q16" s="27">
        <f t="shared" si="10"/>
        <v>0</v>
      </c>
      <c r="R16" s="20">
        <f t="shared" si="6"/>
        <v>0</v>
      </c>
      <c r="S16" s="23">
        <f t="shared" si="11"/>
        <v>0</v>
      </c>
      <c r="T16" s="19">
        <v>0</v>
      </c>
      <c r="U16" s="20">
        <f t="shared" si="7"/>
        <v>0</v>
      </c>
    </row>
    <row r="17" spans="1:21" x14ac:dyDescent="0.25">
      <c r="A17">
        <v>0</v>
      </c>
      <c r="B17" s="3" t="s">
        <v>36</v>
      </c>
      <c r="C17" s="3">
        <v>9</v>
      </c>
      <c r="D17" s="3">
        <v>9</v>
      </c>
      <c r="E17" s="10">
        <v>0</v>
      </c>
      <c r="F17" s="36">
        <f t="shared" si="8"/>
        <v>0</v>
      </c>
      <c r="G17" s="36">
        <f t="shared" si="9"/>
        <v>0</v>
      </c>
      <c r="H17" s="30">
        <f t="shared" si="0"/>
        <v>0</v>
      </c>
      <c r="I17" s="16">
        <v>150</v>
      </c>
      <c r="J17" s="30">
        <f t="shared" si="1"/>
        <v>0</v>
      </c>
      <c r="K17" s="37">
        <f t="shared" si="2"/>
        <v>0</v>
      </c>
      <c r="L17" s="30">
        <v>0</v>
      </c>
      <c r="M17" s="27">
        <f t="shared" si="3"/>
        <v>-841.38888888888937</v>
      </c>
      <c r="N17" s="33">
        <f t="shared" si="4"/>
        <v>0</v>
      </c>
      <c r="O17" s="26">
        <f t="shared" si="5"/>
        <v>150</v>
      </c>
      <c r="P17">
        <v>0</v>
      </c>
      <c r="Q17" s="27">
        <f t="shared" si="10"/>
        <v>0</v>
      </c>
      <c r="R17" s="20">
        <f t="shared" si="6"/>
        <v>0</v>
      </c>
      <c r="S17" s="23">
        <f t="shared" si="11"/>
        <v>0</v>
      </c>
      <c r="T17" s="19">
        <v>0</v>
      </c>
      <c r="U17" s="20">
        <f t="shared" si="7"/>
        <v>0</v>
      </c>
    </row>
    <row r="18" spans="1:21" x14ac:dyDescent="0.25">
      <c r="A18">
        <v>0</v>
      </c>
      <c r="B18" s="3" t="s">
        <v>36</v>
      </c>
      <c r="C18" s="3">
        <v>10</v>
      </c>
      <c r="D18" s="3">
        <v>10</v>
      </c>
      <c r="E18" s="10">
        <v>0</v>
      </c>
      <c r="F18" s="36">
        <f t="shared" si="8"/>
        <v>0</v>
      </c>
      <c r="G18" s="36">
        <f t="shared" si="9"/>
        <v>0</v>
      </c>
      <c r="H18" s="30">
        <f t="shared" si="0"/>
        <v>0</v>
      </c>
      <c r="I18" s="16">
        <v>150</v>
      </c>
      <c r="J18" s="30">
        <f t="shared" si="1"/>
        <v>0</v>
      </c>
      <c r="K18" s="37">
        <f t="shared" si="2"/>
        <v>0</v>
      </c>
      <c r="L18" s="30">
        <v>0</v>
      </c>
      <c r="M18" s="27">
        <f t="shared" si="3"/>
        <v>-2200.5555555555543</v>
      </c>
      <c r="N18" s="33">
        <f t="shared" si="4"/>
        <v>0</v>
      </c>
      <c r="O18" s="26">
        <f t="shared" si="5"/>
        <v>150</v>
      </c>
      <c r="P18">
        <v>0</v>
      </c>
      <c r="Q18" s="27">
        <f t="shared" si="10"/>
        <v>0</v>
      </c>
      <c r="R18" s="20">
        <f t="shared" si="6"/>
        <v>0</v>
      </c>
      <c r="S18" s="23">
        <f t="shared" si="11"/>
        <v>0</v>
      </c>
      <c r="T18" s="19">
        <v>0</v>
      </c>
      <c r="U18" s="20">
        <f t="shared" si="7"/>
        <v>0</v>
      </c>
    </row>
    <row r="19" spans="1:21" x14ac:dyDescent="0.25">
      <c r="A19">
        <v>0</v>
      </c>
      <c r="B19" s="3" t="s">
        <v>36</v>
      </c>
      <c r="C19" s="3">
        <v>11</v>
      </c>
      <c r="D19" s="3">
        <v>11</v>
      </c>
      <c r="E19" s="10">
        <v>0</v>
      </c>
      <c r="F19" s="36">
        <f t="shared" si="8"/>
        <v>2.777777777777778E-2</v>
      </c>
      <c r="G19" s="36">
        <f t="shared" si="9"/>
        <v>0.1</v>
      </c>
      <c r="H19" s="30">
        <f t="shared" si="0"/>
        <v>0</v>
      </c>
      <c r="I19" s="16">
        <v>150</v>
      </c>
      <c r="J19" s="30">
        <f t="shared" si="1"/>
        <v>0</v>
      </c>
      <c r="K19" s="37">
        <f t="shared" si="2"/>
        <v>64.722222222222229</v>
      </c>
      <c r="L19" s="30">
        <v>-88.992283950617278</v>
      </c>
      <c r="M19" s="27">
        <f t="shared" si="3"/>
        <v>-3203.7222222222217</v>
      </c>
      <c r="N19" s="33">
        <f t="shared" si="4"/>
        <v>64.722222222222229</v>
      </c>
      <c r="O19" s="26">
        <f t="shared" si="5"/>
        <v>214.72222222222223</v>
      </c>
      <c r="P19">
        <v>0</v>
      </c>
      <c r="Q19" s="27">
        <f t="shared" si="10"/>
        <v>0</v>
      </c>
      <c r="R19" s="20">
        <f t="shared" si="6"/>
        <v>0</v>
      </c>
      <c r="S19" s="23">
        <f t="shared" si="11"/>
        <v>0</v>
      </c>
      <c r="T19" s="19">
        <v>0</v>
      </c>
      <c r="U19" s="20">
        <f t="shared" si="7"/>
        <v>32.361111111111114</v>
      </c>
    </row>
    <row r="20" spans="1:21" x14ac:dyDescent="0.25">
      <c r="A20">
        <v>0.66666666666666674</v>
      </c>
      <c r="B20" s="3" t="s">
        <v>36</v>
      </c>
      <c r="C20" s="3">
        <v>12</v>
      </c>
      <c r="D20" s="3">
        <v>12</v>
      </c>
      <c r="E20" s="10">
        <v>0.2</v>
      </c>
      <c r="F20" s="36">
        <f t="shared" si="8"/>
        <v>0.2361111111111111</v>
      </c>
      <c r="G20" s="36">
        <f t="shared" si="9"/>
        <v>0.85</v>
      </c>
      <c r="H20" s="30">
        <f t="shared" si="0"/>
        <v>5.5555555555555559E-2</v>
      </c>
      <c r="I20" s="16">
        <v>150</v>
      </c>
      <c r="J20" s="30">
        <f t="shared" si="1"/>
        <v>1.8558750000000006E-2</v>
      </c>
      <c r="K20" s="37">
        <f t="shared" si="2"/>
        <v>550.13888888888891</v>
      </c>
      <c r="L20" s="30">
        <v>-710.53593443094132</v>
      </c>
      <c r="M20" s="27">
        <f t="shared" si="3"/>
        <v>-3009.3286634722222</v>
      </c>
      <c r="N20" s="33">
        <f t="shared" si="4"/>
        <v>550.13888888888891</v>
      </c>
      <c r="O20" s="26">
        <f t="shared" si="5"/>
        <v>700.15744763888893</v>
      </c>
      <c r="P20">
        <v>466.77163175925932</v>
      </c>
      <c r="Q20" s="27">
        <f t="shared" si="10"/>
        <v>466.77163175925932</v>
      </c>
      <c r="R20" s="20">
        <f t="shared" si="6"/>
        <v>3.5956790123456792</v>
      </c>
      <c r="S20" s="23">
        <f t="shared" si="11"/>
        <v>3.5956790123456792</v>
      </c>
      <c r="T20" s="19">
        <v>0.29963991769547327</v>
      </c>
      <c r="U20" s="20">
        <f t="shared" si="7"/>
        <v>275.06944444444446</v>
      </c>
    </row>
    <row r="21" spans="1:21" x14ac:dyDescent="0.25">
      <c r="A21">
        <v>6.1388888888888884</v>
      </c>
      <c r="B21" s="3" t="s">
        <v>36</v>
      </c>
      <c r="C21" s="3">
        <v>13</v>
      </c>
      <c r="D21" s="3">
        <v>13</v>
      </c>
      <c r="E21" s="10">
        <v>1.7</v>
      </c>
      <c r="F21" s="36">
        <f t="shared" si="8"/>
        <v>0.72222222222222221</v>
      </c>
      <c r="G21" s="36">
        <f t="shared" si="9"/>
        <v>2.6</v>
      </c>
      <c r="H21" s="30">
        <f t="shared" si="0"/>
        <v>0.47222222222222221</v>
      </c>
      <c r="I21" s="16">
        <v>150</v>
      </c>
      <c r="J21" s="30">
        <f t="shared" si="1"/>
        <v>0.15774937500000002</v>
      </c>
      <c r="K21" s="37">
        <f t="shared" si="2"/>
        <v>1682.7777777777778</v>
      </c>
      <c r="L21" s="30">
        <v>-1238.0758847106481</v>
      </c>
      <c r="M21" s="27">
        <f t="shared" si="3"/>
        <v>-1714.2589172916666</v>
      </c>
      <c r="N21" s="33">
        <f t="shared" si="4"/>
        <v>1682.7777777777778</v>
      </c>
      <c r="O21" s="26">
        <f t="shared" si="5"/>
        <v>1832.9355271527779</v>
      </c>
      <c r="P21">
        <v>11252.187541687887</v>
      </c>
      <c r="Q21" s="27">
        <f t="shared" si="10"/>
        <v>11718.959173447145</v>
      </c>
      <c r="R21" s="20">
        <f t="shared" si="6"/>
        <v>259.78780864197529</v>
      </c>
      <c r="S21" s="23">
        <f t="shared" si="11"/>
        <v>263.38348765432096</v>
      </c>
      <c r="T21" s="19">
        <v>20.260268281101613</v>
      </c>
      <c r="U21" s="20">
        <f t="shared" si="7"/>
        <v>841.38888888888891</v>
      </c>
    </row>
    <row r="22" spans="1:21" x14ac:dyDescent="0.25">
      <c r="A22">
        <v>21</v>
      </c>
      <c r="B22" s="3" t="s">
        <v>36</v>
      </c>
      <c r="C22" s="3">
        <v>14</v>
      </c>
      <c r="D22" s="3">
        <v>14</v>
      </c>
      <c r="E22" s="10">
        <v>5.4</v>
      </c>
      <c r="F22" s="36">
        <f t="shared" si="8"/>
        <v>1.1388888888888891</v>
      </c>
      <c r="G22" s="36">
        <f t="shared" si="9"/>
        <v>4.1000000000000005</v>
      </c>
      <c r="H22" s="30">
        <f t="shared" si="0"/>
        <v>1.5</v>
      </c>
      <c r="I22" s="16">
        <v>150</v>
      </c>
      <c r="J22" s="30">
        <f t="shared" si="1"/>
        <v>0.50108625000000007</v>
      </c>
      <c r="K22" s="37">
        <f t="shared" si="2"/>
        <v>2653.6111111111113</v>
      </c>
      <c r="L22" s="30">
        <v>-256.12221967206835</v>
      </c>
      <c r="M22" s="27">
        <f t="shared" si="3"/>
        <v>-224.88780263888924</v>
      </c>
      <c r="N22" s="33">
        <f t="shared" si="4"/>
        <v>2653.6111111111113</v>
      </c>
      <c r="O22" s="26">
        <f t="shared" si="5"/>
        <v>2804.1121973611112</v>
      </c>
      <c r="P22">
        <v>58886.356144583333</v>
      </c>
      <c r="Q22" s="27">
        <f t="shared" si="10"/>
        <v>70605.31531803048</v>
      </c>
      <c r="R22" s="20">
        <f t="shared" si="6"/>
        <v>2621.25</v>
      </c>
      <c r="S22" s="23">
        <f t="shared" si="11"/>
        <v>2884.633487654321</v>
      </c>
      <c r="T22" s="19">
        <v>206.0452491181658</v>
      </c>
      <c r="U22" s="20">
        <f t="shared" si="7"/>
        <v>1326.8055555555557</v>
      </c>
    </row>
    <row r="23" spans="1:21" x14ac:dyDescent="0.25">
      <c r="A23">
        <v>41.25</v>
      </c>
      <c r="B23" s="3" t="s">
        <v>36</v>
      </c>
      <c r="C23" s="3">
        <v>15</v>
      </c>
      <c r="D23" s="3">
        <v>15</v>
      </c>
      <c r="E23" s="10">
        <v>9.9</v>
      </c>
      <c r="F23" s="36">
        <f t="shared" si="8"/>
        <v>1.0694444444444444</v>
      </c>
      <c r="G23" s="36">
        <f t="shared" si="9"/>
        <v>3.8499999999999996</v>
      </c>
      <c r="H23" s="30">
        <f t="shared" si="0"/>
        <v>2.75</v>
      </c>
      <c r="I23" s="16">
        <v>150</v>
      </c>
      <c r="J23" s="30">
        <f t="shared" si="1"/>
        <v>0.91865812500000021</v>
      </c>
      <c r="K23" s="37">
        <f t="shared" si="2"/>
        <v>2491.8055555555557</v>
      </c>
      <c r="L23" s="30">
        <v>728.90278561824834</v>
      </c>
      <c r="M23" s="27">
        <f t="shared" si="3"/>
        <v>681.57143590277769</v>
      </c>
      <c r="N23" s="33">
        <f t="shared" si="4"/>
        <v>2491.8055555555557</v>
      </c>
      <c r="O23" s="26">
        <f t="shared" si="5"/>
        <v>2642.7242136805557</v>
      </c>
      <c r="P23">
        <v>109012.37381432293</v>
      </c>
      <c r="Q23" s="27">
        <f t="shared" si="10"/>
        <v>179617.68913235341</v>
      </c>
      <c r="R23" s="20">
        <f t="shared" si="6"/>
        <v>8810.3125</v>
      </c>
      <c r="S23" s="23">
        <f t="shared" si="11"/>
        <v>11694.945987654321</v>
      </c>
      <c r="T23" s="19">
        <v>779.66306584362133</v>
      </c>
      <c r="U23" s="20">
        <f t="shared" si="7"/>
        <v>1245.9027777777778</v>
      </c>
    </row>
    <row r="24" spans="1:21" x14ac:dyDescent="0.25">
      <c r="A24">
        <v>58.222222222222221</v>
      </c>
      <c r="B24" s="3" t="s">
        <v>36</v>
      </c>
      <c r="C24" s="3">
        <v>16</v>
      </c>
      <c r="D24" s="3">
        <v>16</v>
      </c>
      <c r="E24" s="10">
        <v>13.1</v>
      </c>
      <c r="F24" s="36">
        <f t="shared" si="8"/>
        <v>0.97222222222222199</v>
      </c>
      <c r="G24" s="36">
        <f t="shared" si="9"/>
        <v>3.4999999999999991</v>
      </c>
      <c r="H24" s="30">
        <f t="shared" si="0"/>
        <v>3.6388888888888888</v>
      </c>
      <c r="I24" s="16">
        <v>150</v>
      </c>
      <c r="J24" s="30">
        <f t="shared" si="1"/>
        <v>1.2155981250000003</v>
      </c>
      <c r="K24" s="37">
        <f t="shared" si="2"/>
        <v>2265.2777777777774</v>
      </c>
      <c r="L24" s="30">
        <v>1449.3878500289347</v>
      </c>
      <c r="M24" s="27">
        <f t="shared" si="3"/>
        <v>1490.7989314583333</v>
      </c>
      <c r="N24" s="33">
        <f t="shared" si="4"/>
        <v>2265.2777777777774</v>
      </c>
      <c r="O24" s="26">
        <f t="shared" si="5"/>
        <v>2416.4933759027772</v>
      </c>
      <c r="P24">
        <v>140693.61433033948</v>
      </c>
      <c r="Q24" s="27">
        <f t="shared" si="10"/>
        <v>320311.30346269289</v>
      </c>
      <c r="R24" s="20">
        <f t="shared" si="6"/>
        <v>15426.36188271605</v>
      </c>
      <c r="S24" s="23">
        <f t="shared" si="11"/>
        <v>27121.307870370372</v>
      </c>
      <c r="T24" s="19">
        <v>1695.0817418981483</v>
      </c>
      <c r="U24" s="20">
        <f t="shared" si="7"/>
        <v>1132.6388888888887</v>
      </c>
    </row>
    <row r="25" spans="1:21" x14ac:dyDescent="0.25">
      <c r="A25">
        <v>79.805555555555543</v>
      </c>
      <c r="B25" s="3" t="s">
        <v>36</v>
      </c>
      <c r="C25" s="3">
        <v>17</v>
      </c>
      <c r="D25" s="3">
        <v>17</v>
      </c>
      <c r="E25" s="10">
        <v>16.899999999999999</v>
      </c>
      <c r="F25" s="36">
        <f t="shared" si="8"/>
        <v>1.1944444444444444</v>
      </c>
      <c r="G25" s="36">
        <f t="shared" si="9"/>
        <v>4.3</v>
      </c>
      <c r="H25" s="30">
        <f t="shared" si="0"/>
        <v>4.6944444444444438</v>
      </c>
      <c r="I25" s="16">
        <v>150</v>
      </c>
      <c r="J25" s="30">
        <f t="shared" si="1"/>
        <v>1.5682143750000002</v>
      </c>
      <c r="K25" s="37">
        <f t="shared" si="2"/>
        <v>2783.0555555555557</v>
      </c>
      <c r="L25" s="30">
        <v>2322.5128054417441</v>
      </c>
      <c r="M25" s="27">
        <f t="shared" si="3"/>
        <v>1944.4293254861116</v>
      </c>
      <c r="N25" s="33">
        <f t="shared" si="4"/>
        <v>2783.0555555555557</v>
      </c>
      <c r="O25" s="26">
        <f t="shared" si="5"/>
        <v>2934.6237699305557</v>
      </c>
      <c r="P25">
        <v>234199.2803058468</v>
      </c>
      <c r="Q25" s="27">
        <f t="shared" si="10"/>
        <v>554510.58376853971</v>
      </c>
      <c r="R25" s="20">
        <f t="shared" si="6"/>
        <v>25674.047067901229</v>
      </c>
      <c r="S25" s="23">
        <f t="shared" si="11"/>
        <v>52795.354938271601</v>
      </c>
      <c r="T25" s="19">
        <v>3105.6091140159765</v>
      </c>
      <c r="U25" s="20">
        <f t="shared" si="7"/>
        <v>1391.5277777777778</v>
      </c>
    </row>
    <row r="26" spans="1:21" x14ac:dyDescent="0.25">
      <c r="A26">
        <v>108.5</v>
      </c>
      <c r="B26" s="3" t="s">
        <v>36</v>
      </c>
      <c r="C26" s="3">
        <v>18</v>
      </c>
      <c r="D26" s="3">
        <v>18</v>
      </c>
      <c r="E26" s="10">
        <v>21.7</v>
      </c>
      <c r="F26" s="36">
        <f t="shared" si="8"/>
        <v>1.2638888888888891</v>
      </c>
      <c r="G26" s="36">
        <f t="shared" si="9"/>
        <v>4.5500000000000007</v>
      </c>
      <c r="H26" s="30">
        <f t="shared" si="0"/>
        <v>6.0277777777777777</v>
      </c>
      <c r="I26" s="16">
        <v>150</v>
      </c>
      <c r="J26" s="30">
        <f t="shared" si="1"/>
        <v>2.0136243750000005</v>
      </c>
      <c r="K26" s="37">
        <f t="shared" si="2"/>
        <v>2944.8611111111113</v>
      </c>
      <c r="L26" s="30">
        <v>2539.9950360542052</v>
      </c>
      <c r="M26" s="27">
        <f t="shared" si="3"/>
        <v>2009.6664021527774</v>
      </c>
      <c r="N26" s="33">
        <f t="shared" si="4"/>
        <v>2944.8611111111113</v>
      </c>
      <c r="O26" s="26">
        <f t="shared" si="5"/>
        <v>3096.8747354861111</v>
      </c>
      <c r="P26">
        <v>336010.90880024305</v>
      </c>
      <c r="Q26" s="27">
        <f t="shared" si="10"/>
        <v>890521.49256878276</v>
      </c>
      <c r="R26" s="20">
        <f t="shared" si="6"/>
        <v>42329.232253086418</v>
      </c>
      <c r="S26" s="23">
        <f t="shared" si="11"/>
        <v>95124.587191358019</v>
      </c>
      <c r="T26" s="19">
        <v>5284.6992884087786</v>
      </c>
      <c r="U26" s="20">
        <f t="shared" si="7"/>
        <v>1472.4305555555557</v>
      </c>
    </row>
    <row r="27" spans="1:21" x14ac:dyDescent="0.25">
      <c r="A27">
        <v>137.22222222222223</v>
      </c>
      <c r="B27" s="3" t="s">
        <v>36</v>
      </c>
      <c r="C27" s="3">
        <v>19</v>
      </c>
      <c r="D27" s="3">
        <v>19</v>
      </c>
      <c r="E27" s="10">
        <v>26</v>
      </c>
      <c r="F27" s="36">
        <f t="shared" si="8"/>
        <v>0.80555555555555558</v>
      </c>
      <c r="G27" s="36">
        <f t="shared" si="9"/>
        <v>2.9000000000000004</v>
      </c>
      <c r="H27" s="30">
        <f t="shared" si="0"/>
        <v>7.2222222222222223</v>
      </c>
      <c r="I27" s="16">
        <v>150</v>
      </c>
      <c r="J27" s="30">
        <f t="shared" si="1"/>
        <v>2.4126375000000007</v>
      </c>
      <c r="K27" s="37">
        <f t="shared" si="2"/>
        <v>1876.9444444444446</v>
      </c>
      <c r="L27" s="30">
        <v>1410.3007666280862</v>
      </c>
      <c r="M27" s="27">
        <f t="shared" si="3"/>
        <v>1750.7181930555553</v>
      </c>
      <c r="N27" s="33">
        <f t="shared" si="4"/>
        <v>1876.9444444444446</v>
      </c>
      <c r="O27" s="26">
        <f t="shared" si="5"/>
        <v>2029.3570819444446</v>
      </c>
      <c r="P27">
        <v>278472.88846682105</v>
      </c>
      <c r="Q27" s="27">
        <f t="shared" si="10"/>
        <v>1168994.3810356038</v>
      </c>
      <c r="R27" s="20">
        <f t="shared" si="6"/>
        <v>60766.975308641973</v>
      </c>
      <c r="S27" s="23">
        <f t="shared" si="11"/>
        <v>155891.5625</v>
      </c>
      <c r="T27" s="19">
        <v>8204.8190789473683</v>
      </c>
      <c r="U27" s="20">
        <f t="shared" si="7"/>
        <v>938.47222222222229</v>
      </c>
    </row>
    <row r="28" spans="1:21" x14ac:dyDescent="0.25">
      <c r="A28">
        <v>152.77777777777777</v>
      </c>
      <c r="B28" s="3" t="s">
        <v>36</v>
      </c>
      <c r="C28" s="3">
        <v>20</v>
      </c>
      <c r="D28" s="3">
        <v>20</v>
      </c>
      <c r="E28" s="10">
        <v>27.5</v>
      </c>
      <c r="F28" s="36">
        <f t="shared" si="8"/>
        <v>0.29166666666666685</v>
      </c>
      <c r="G28" s="36">
        <f t="shared" si="9"/>
        <v>1.0500000000000007</v>
      </c>
      <c r="H28" s="30">
        <f t="shared" si="0"/>
        <v>7.6388888888888884</v>
      </c>
      <c r="I28" s="16">
        <v>150</v>
      </c>
      <c r="J28" s="30">
        <f t="shared" si="1"/>
        <v>2.5518281250000001</v>
      </c>
      <c r="K28" s="37">
        <f t="shared" si="2"/>
        <v>679.58333333333371</v>
      </c>
      <c r="L28" s="30">
        <v>397.25296375868101</v>
      </c>
      <c r="M28" s="27">
        <f t="shared" si="3"/>
        <v>1362.0101614583341</v>
      </c>
      <c r="N28" s="33">
        <f t="shared" si="4"/>
        <v>679.58333333333371</v>
      </c>
      <c r="O28" s="26">
        <f t="shared" si="5"/>
        <v>832.13516145833364</v>
      </c>
      <c r="P28">
        <v>127131.76077835652</v>
      </c>
      <c r="Q28" s="27">
        <f t="shared" si="10"/>
        <v>1296126.1418139604</v>
      </c>
      <c r="R28" s="20">
        <f t="shared" si="6"/>
        <v>67980.806327160477</v>
      </c>
      <c r="S28" s="23">
        <f t="shared" si="11"/>
        <v>223872.36882716048</v>
      </c>
      <c r="T28" s="19">
        <v>11193.618441358023</v>
      </c>
      <c r="U28" s="20">
        <f t="shared" si="7"/>
        <v>339.79166666666686</v>
      </c>
    </row>
    <row r="29" spans="1:21" x14ac:dyDescent="0.25">
      <c r="A29">
        <v>163.91666666666666</v>
      </c>
      <c r="B29" s="3" t="s">
        <v>36</v>
      </c>
      <c r="C29" s="3">
        <v>21</v>
      </c>
      <c r="D29" s="3">
        <v>21</v>
      </c>
      <c r="E29" s="10">
        <v>28.1</v>
      </c>
      <c r="F29" s="36">
        <f t="shared" si="8"/>
        <v>0.1111111111111112</v>
      </c>
      <c r="G29" s="36">
        <f t="shared" si="9"/>
        <v>0.40000000000000036</v>
      </c>
      <c r="H29" s="30">
        <f t="shared" si="0"/>
        <v>7.8055555555555554</v>
      </c>
      <c r="I29" s="16">
        <v>150</v>
      </c>
      <c r="J29" s="30">
        <f t="shared" si="1"/>
        <v>2.6075043750000004</v>
      </c>
      <c r="K29" s="37">
        <f t="shared" si="2"/>
        <v>258.88888888888908</v>
      </c>
      <c r="L29" s="30">
        <v>144.12922888117296</v>
      </c>
      <c r="M29" s="27">
        <f t="shared" si="3"/>
        <v>1297.1630599305556</v>
      </c>
      <c r="N29" s="33">
        <f t="shared" si="4"/>
        <v>258.88888888888908</v>
      </c>
      <c r="O29" s="26">
        <f t="shared" si="5"/>
        <v>411.4963932638891</v>
      </c>
      <c r="P29">
        <v>67451.11712917249</v>
      </c>
      <c r="Q29" s="27">
        <f t="shared" si="10"/>
        <v>1363577.2589431328</v>
      </c>
      <c r="R29" s="20">
        <f t="shared" si="6"/>
        <v>70979.602623456783</v>
      </c>
      <c r="S29" s="23">
        <f t="shared" si="11"/>
        <v>294851.97145061725</v>
      </c>
      <c r="T29" s="19">
        <v>14040.570069077012</v>
      </c>
      <c r="U29" s="20">
        <f t="shared" si="7"/>
        <v>129.44444444444454</v>
      </c>
    </row>
    <row r="30" spans="1:21" x14ac:dyDescent="0.25">
      <c r="A30">
        <v>172.94444444444443</v>
      </c>
      <c r="B30" s="3" t="s">
        <v>36</v>
      </c>
      <c r="C30" s="3">
        <v>22</v>
      </c>
      <c r="D30" s="3">
        <v>22</v>
      </c>
      <c r="E30" s="10">
        <v>28.3</v>
      </c>
      <c r="F30" s="36">
        <f t="shared" si="8"/>
        <v>9.7222222222222127E-2</v>
      </c>
      <c r="G30" s="36">
        <f t="shared" si="9"/>
        <v>0.34999999999999964</v>
      </c>
      <c r="H30" s="30">
        <f t="shared" si="0"/>
        <v>7.8611111111111107</v>
      </c>
      <c r="I30" s="16">
        <v>150</v>
      </c>
      <c r="J30" s="30">
        <f t="shared" si="1"/>
        <v>2.6260631250000004</v>
      </c>
      <c r="K30" s="37">
        <f t="shared" si="2"/>
        <v>226.52777777777754</v>
      </c>
      <c r="L30" s="30">
        <v>110.38243360628847</v>
      </c>
      <c r="M30" s="27">
        <f t="shared" si="3"/>
        <v>1135.3621742361111</v>
      </c>
      <c r="N30" s="33">
        <f t="shared" si="4"/>
        <v>226.52777777777754</v>
      </c>
      <c r="O30" s="26">
        <f t="shared" si="5"/>
        <v>379.15384090277757</v>
      </c>
      <c r="P30">
        <v>65572.550373908132</v>
      </c>
      <c r="Q30" s="27">
        <f t="shared" si="10"/>
        <v>1429149.809317041</v>
      </c>
      <c r="R30" s="20">
        <f t="shared" si="6"/>
        <v>71993.584104938273</v>
      </c>
      <c r="S30" s="23">
        <f t="shared" si="11"/>
        <v>366845.5555555555</v>
      </c>
      <c r="T30" s="19">
        <v>16674.797979797979</v>
      </c>
      <c r="U30" s="20">
        <f t="shared" si="7"/>
        <v>113.26388888888877</v>
      </c>
    </row>
    <row r="31" spans="1:21" x14ac:dyDescent="0.25">
      <c r="A31">
        <v>184</v>
      </c>
      <c r="B31" s="3" t="s">
        <v>36</v>
      </c>
      <c r="C31" s="3">
        <v>23</v>
      </c>
      <c r="D31" s="3">
        <v>23</v>
      </c>
      <c r="E31" s="10">
        <v>28.8</v>
      </c>
      <c r="F31" s="36">
        <f t="shared" si="8"/>
        <v>0.1111111111111112</v>
      </c>
      <c r="G31" s="36">
        <f t="shared" si="9"/>
        <v>0.40000000000000036</v>
      </c>
      <c r="H31" s="30">
        <f t="shared" si="0"/>
        <v>8</v>
      </c>
      <c r="I31" s="16">
        <v>150</v>
      </c>
      <c r="J31" s="30">
        <f t="shared" si="1"/>
        <v>2.6724600000000005</v>
      </c>
      <c r="K31" s="37">
        <f t="shared" si="2"/>
        <v>258.88888888888908</v>
      </c>
      <c r="L31" s="30">
        <v>93.796940000000134</v>
      </c>
      <c r="M31" s="27">
        <f t="shared" si="3"/>
        <v>844.17246000000046</v>
      </c>
      <c r="N31" s="33">
        <f t="shared" si="4"/>
        <v>258.88888888888908</v>
      </c>
      <c r="O31" s="26">
        <f t="shared" si="5"/>
        <v>411.56134888888909</v>
      </c>
      <c r="P31">
        <v>75727.288195555593</v>
      </c>
      <c r="Q31" s="27">
        <f t="shared" si="10"/>
        <v>1504877.0975125965</v>
      </c>
      <c r="R31" s="20">
        <f t="shared" si="6"/>
        <v>74560</v>
      </c>
      <c r="S31" s="23">
        <f t="shared" si="11"/>
        <v>441405.5555555555</v>
      </c>
      <c r="T31" s="19">
        <v>19191.545893719805</v>
      </c>
      <c r="U31" s="20">
        <f t="shared" si="7"/>
        <v>129.44444444444454</v>
      </c>
    </row>
    <row r="32" spans="1:21" x14ac:dyDescent="0.25">
      <c r="A32">
        <v>194</v>
      </c>
      <c r="B32" s="3" t="s">
        <v>36</v>
      </c>
      <c r="C32" s="3">
        <v>24</v>
      </c>
      <c r="D32" s="3">
        <v>24</v>
      </c>
      <c r="E32" s="10">
        <v>29.1</v>
      </c>
      <c r="F32" s="36">
        <f t="shared" si="8"/>
        <v>0.27777777777777779</v>
      </c>
      <c r="G32" s="36">
        <f t="shared" si="9"/>
        <v>1</v>
      </c>
      <c r="H32" s="30">
        <f t="shared" si="0"/>
        <v>8.0833333333333339</v>
      </c>
      <c r="I32" s="16">
        <v>150</v>
      </c>
      <c r="J32" s="30">
        <f t="shared" si="1"/>
        <v>2.7002981250000007</v>
      </c>
      <c r="K32" s="37">
        <f t="shared" si="2"/>
        <v>647.22222222222229</v>
      </c>
      <c r="L32" s="30">
        <v>189.60039145447544</v>
      </c>
      <c r="M32" s="27">
        <f t="shared" si="3"/>
        <v>682.56140923611156</v>
      </c>
      <c r="N32" s="33">
        <f t="shared" si="4"/>
        <v>647.22222222222229</v>
      </c>
      <c r="O32" s="26">
        <f t="shared" si="5"/>
        <v>799.9225203472223</v>
      </c>
      <c r="P32">
        <v>155184.96894736114</v>
      </c>
      <c r="Q32" s="27">
        <f t="shared" si="10"/>
        <v>1660062.0664599577</v>
      </c>
      <c r="R32" s="20">
        <f t="shared" si="6"/>
        <v>76121.423611111124</v>
      </c>
      <c r="S32" s="23">
        <f t="shared" si="11"/>
        <v>517526.97916666663</v>
      </c>
      <c r="T32" s="19">
        <v>21563.624131944442</v>
      </c>
      <c r="U32" s="20">
        <f t="shared" si="7"/>
        <v>323.61111111111114</v>
      </c>
    </row>
    <row r="33" spans="1:21" x14ac:dyDescent="0.25">
      <c r="A33">
        <v>213.88888888888889</v>
      </c>
      <c r="B33" s="3" t="s">
        <v>36</v>
      </c>
      <c r="C33" s="3">
        <v>25</v>
      </c>
      <c r="D33" s="3">
        <v>25</v>
      </c>
      <c r="E33" s="10">
        <v>30.8</v>
      </c>
      <c r="F33" s="36">
        <f t="shared" si="8"/>
        <v>0.38888888888888851</v>
      </c>
      <c r="G33" s="36">
        <f t="shared" si="9"/>
        <v>1.3999999999999986</v>
      </c>
      <c r="H33" s="30">
        <f t="shared" si="0"/>
        <v>8.5555555555555554</v>
      </c>
      <c r="I33" s="16">
        <v>150</v>
      </c>
      <c r="J33" s="30">
        <f t="shared" si="1"/>
        <v>2.8580475000000005</v>
      </c>
      <c r="K33" s="37">
        <f t="shared" si="2"/>
        <v>906.11111111111018</v>
      </c>
      <c r="L33" s="30">
        <v>391.39387032407387</v>
      </c>
      <c r="M33" s="27">
        <f t="shared" si="3"/>
        <v>1006.4413808333338</v>
      </c>
      <c r="N33" s="33">
        <f t="shared" si="4"/>
        <v>906.11111111111018</v>
      </c>
      <c r="O33" s="26">
        <f t="shared" si="5"/>
        <v>1058.9691586111103</v>
      </c>
      <c r="P33">
        <v>226501.73670293193</v>
      </c>
      <c r="Q33" s="27">
        <f t="shared" si="10"/>
        <v>1886563.8031628896</v>
      </c>
      <c r="R33" s="20">
        <f t="shared" si="6"/>
        <v>85275.123456790127</v>
      </c>
      <c r="S33" s="23">
        <f t="shared" si="11"/>
        <v>602802.10262345674</v>
      </c>
      <c r="T33" s="19">
        <v>24112.084104938269</v>
      </c>
      <c r="U33" s="20">
        <f t="shared" si="7"/>
        <v>453.05555555555509</v>
      </c>
    </row>
    <row r="34" spans="1:21" x14ac:dyDescent="0.25">
      <c r="A34">
        <v>230.38888888888889</v>
      </c>
      <c r="B34" s="3" t="s">
        <v>36</v>
      </c>
      <c r="C34" s="3">
        <v>26</v>
      </c>
      <c r="D34" s="3">
        <v>26</v>
      </c>
      <c r="E34" s="10">
        <v>31.9</v>
      </c>
      <c r="F34" s="36">
        <f t="shared" si="8"/>
        <v>0.45833333333333343</v>
      </c>
      <c r="G34" s="36">
        <f t="shared" si="9"/>
        <v>1.6500000000000004</v>
      </c>
      <c r="H34" s="30">
        <f t="shared" si="0"/>
        <v>8.8611111111111107</v>
      </c>
      <c r="I34" s="16">
        <v>150</v>
      </c>
      <c r="J34" s="30">
        <f t="shared" si="1"/>
        <v>2.9601206250000005</v>
      </c>
      <c r="K34" s="37">
        <f t="shared" si="2"/>
        <v>1067.916666666667</v>
      </c>
      <c r="L34" s="30">
        <v>594.85382843460661</v>
      </c>
      <c r="M34" s="27">
        <f t="shared" si="3"/>
        <v>1297.8628984027778</v>
      </c>
      <c r="N34" s="33">
        <f t="shared" si="4"/>
        <v>1067.916666666667</v>
      </c>
      <c r="O34" s="26">
        <f t="shared" si="5"/>
        <v>1220.8767872916669</v>
      </c>
      <c r="P34">
        <v>281276.44649436348</v>
      </c>
      <c r="Q34" s="27">
        <f t="shared" si="10"/>
        <v>2167840.2496572528</v>
      </c>
      <c r="R34" s="20">
        <f t="shared" si="6"/>
        <v>91474.972993827148</v>
      </c>
      <c r="S34" s="23">
        <f t="shared" si="11"/>
        <v>694277.07561728393</v>
      </c>
      <c r="T34" s="19">
        <v>26702.964446818612</v>
      </c>
      <c r="U34" s="20">
        <f t="shared" si="7"/>
        <v>533.95833333333348</v>
      </c>
    </row>
    <row r="35" spans="1:21" x14ac:dyDescent="0.25">
      <c r="A35">
        <v>255.75000000000003</v>
      </c>
      <c r="B35" s="3" t="s">
        <v>36</v>
      </c>
      <c r="C35" s="3">
        <v>27</v>
      </c>
      <c r="D35" s="3">
        <v>27</v>
      </c>
      <c r="E35" s="10">
        <v>34.1</v>
      </c>
      <c r="F35" s="36">
        <f t="shared" si="8"/>
        <v>0.65277777777777812</v>
      </c>
      <c r="G35" s="36">
        <f t="shared" si="9"/>
        <v>2.3500000000000014</v>
      </c>
      <c r="H35" s="30">
        <f t="shared" si="0"/>
        <v>9.4722222222222232</v>
      </c>
      <c r="I35" s="16">
        <v>150</v>
      </c>
      <c r="J35" s="30">
        <f t="shared" si="1"/>
        <v>3.1642668750000009</v>
      </c>
      <c r="K35" s="37">
        <f t="shared" si="2"/>
        <v>1520.9722222222231</v>
      </c>
      <c r="L35" s="30">
        <v>593.98087945698273</v>
      </c>
      <c r="M35" s="27">
        <f t="shared" si="3"/>
        <v>909.92815576388796</v>
      </c>
      <c r="N35" s="33">
        <f t="shared" si="4"/>
        <v>1520.9722222222231</v>
      </c>
      <c r="O35" s="26">
        <f t="shared" si="5"/>
        <v>1674.1364890972231</v>
      </c>
      <c r="P35">
        <v>428160.40708661487</v>
      </c>
      <c r="Q35" s="27">
        <f t="shared" si="10"/>
        <v>2596000.6567438678</v>
      </c>
      <c r="R35" s="20">
        <f t="shared" si="6"/>
        <v>104527.287808642</v>
      </c>
      <c r="S35" s="23">
        <f t="shared" si="11"/>
        <v>798804.36342592596</v>
      </c>
      <c r="T35" s="19">
        <v>29585.346793552813</v>
      </c>
      <c r="U35" s="20">
        <f t="shared" si="7"/>
        <v>760.48611111111154</v>
      </c>
    </row>
    <row r="36" spans="1:21" x14ac:dyDescent="0.25">
      <c r="A36">
        <v>284.66666666666663</v>
      </c>
      <c r="B36" s="3" t="s">
        <v>36</v>
      </c>
      <c r="C36" s="3">
        <v>28</v>
      </c>
      <c r="D36" s="3">
        <v>28</v>
      </c>
      <c r="E36" s="10">
        <v>36.6</v>
      </c>
      <c r="F36" s="36">
        <f t="shared" si="8"/>
        <v>0.69444444444444442</v>
      </c>
      <c r="G36" s="36">
        <f t="shared" si="9"/>
        <v>2.5</v>
      </c>
      <c r="H36" s="30">
        <f t="shared" si="0"/>
        <v>10.166666666666666</v>
      </c>
      <c r="I36" s="16">
        <v>150</v>
      </c>
      <c r="J36" s="30">
        <f t="shared" si="1"/>
        <v>3.3962512500000006</v>
      </c>
      <c r="K36" s="37">
        <f t="shared" si="2"/>
        <v>1618.0555555555554</v>
      </c>
      <c r="L36" s="30">
        <v>47.786748553239789</v>
      </c>
      <c r="M36" s="27">
        <f t="shared" si="3"/>
        <v>68.812917916665299</v>
      </c>
      <c r="N36" s="33">
        <f t="shared" si="4"/>
        <v>1618.0555555555554</v>
      </c>
      <c r="O36" s="26">
        <f t="shared" si="5"/>
        <v>1771.4518068055554</v>
      </c>
      <c r="P36">
        <v>504273.28100398136</v>
      </c>
      <c r="Q36" s="27">
        <f t="shared" si="10"/>
        <v>3100273.9377478492</v>
      </c>
      <c r="R36" s="20">
        <f t="shared" si="6"/>
        <v>120415.69444444444</v>
      </c>
      <c r="S36" s="23">
        <f t="shared" si="11"/>
        <v>919220.05787037034</v>
      </c>
      <c r="T36" s="19">
        <v>32829.287781084655</v>
      </c>
      <c r="U36" s="20">
        <f t="shared" si="7"/>
        <v>809.02777777777771</v>
      </c>
    </row>
    <row r="37" spans="1:21" x14ac:dyDescent="0.25">
      <c r="A37">
        <v>314.97222222222223</v>
      </c>
      <c r="B37" s="3" t="s">
        <v>36</v>
      </c>
      <c r="C37" s="3">
        <v>29</v>
      </c>
      <c r="D37" s="3">
        <v>29</v>
      </c>
      <c r="E37" s="10">
        <v>39.1</v>
      </c>
      <c r="F37" s="36">
        <f t="shared" si="8"/>
        <v>0.65277777777777712</v>
      </c>
      <c r="G37" s="36">
        <f t="shared" si="9"/>
        <v>2.3499999999999979</v>
      </c>
      <c r="H37" s="30">
        <f t="shared" si="0"/>
        <v>10.861111111111111</v>
      </c>
      <c r="I37" s="16">
        <v>150</v>
      </c>
      <c r="J37" s="30">
        <f t="shared" si="1"/>
        <v>3.6282356250000007</v>
      </c>
      <c r="K37" s="37">
        <f t="shared" si="2"/>
        <v>1520.9722222222208</v>
      </c>
      <c r="L37" s="30">
        <v>-609.81926131269188</v>
      </c>
      <c r="M37" s="27">
        <f t="shared" si="3"/>
        <v>-934.19120881944389</v>
      </c>
      <c r="N37" s="33">
        <f t="shared" si="4"/>
        <v>1520.9722222222208</v>
      </c>
      <c r="O37" s="26">
        <f t="shared" si="5"/>
        <v>1674.6004578472207</v>
      </c>
      <c r="P37">
        <v>527452.62754248991</v>
      </c>
      <c r="Q37" s="27">
        <f t="shared" si="10"/>
        <v>3627726.5652903393</v>
      </c>
      <c r="R37" s="20">
        <f t="shared" si="6"/>
        <v>137427.75077160494</v>
      </c>
      <c r="S37" s="23">
        <f t="shared" si="11"/>
        <v>1056647.8086419753</v>
      </c>
      <c r="T37" s="19">
        <v>36436.131332481906</v>
      </c>
      <c r="U37" s="20">
        <f t="shared" si="7"/>
        <v>760.4861111111104</v>
      </c>
    </row>
    <row r="38" spans="1:21" x14ac:dyDescent="0.25">
      <c r="A38">
        <v>344.16666666666663</v>
      </c>
      <c r="B38" s="3" t="s">
        <v>36</v>
      </c>
      <c r="C38" s="3">
        <v>30</v>
      </c>
      <c r="D38" s="3">
        <v>30</v>
      </c>
      <c r="E38" s="10">
        <v>41.3</v>
      </c>
      <c r="F38" s="36">
        <f t="shared" si="8"/>
        <v>0.47222222222222199</v>
      </c>
      <c r="G38" s="36">
        <f t="shared" si="9"/>
        <v>1.6999999999999993</v>
      </c>
      <c r="H38" s="30">
        <f t="shared" si="0"/>
        <v>11.472222222222221</v>
      </c>
      <c r="I38" s="16">
        <v>150</v>
      </c>
      <c r="J38" s="30">
        <f t="shared" si="1"/>
        <v>3.8323818750000003</v>
      </c>
      <c r="K38" s="37">
        <f t="shared" si="2"/>
        <v>1100.2777777777771</v>
      </c>
      <c r="L38" s="30">
        <v>-975.99196164544674</v>
      </c>
      <c r="M38" s="27">
        <f t="shared" si="3"/>
        <v>-2066.8065070138882</v>
      </c>
      <c r="N38" s="33">
        <f t="shared" si="4"/>
        <v>1100.2777777777771</v>
      </c>
      <c r="O38" s="26">
        <f t="shared" si="5"/>
        <v>1254.1101596527772</v>
      </c>
      <c r="P38">
        <v>431622.91328049742</v>
      </c>
      <c r="Q38" s="27">
        <f t="shared" si="10"/>
        <v>4059349.4785708366</v>
      </c>
      <c r="R38" s="20">
        <f t="shared" si="6"/>
        <v>153327.8433641975</v>
      </c>
      <c r="S38" s="23">
        <f t="shared" si="11"/>
        <v>1209975.6520061728</v>
      </c>
      <c r="T38" s="19">
        <v>40332.521733539092</v>
      </c>
      <c r="U38" s="20">
        <f t="shared" si="7"/>
        <v>550.13888888888857</v>
      </c>
    </row>
    <row r="39" spans="1:21" x14ac:dyDescent="0.25">
      <c r="A39">
        <v>365.97222222222223</v>
      </c>
      <c r="B39" s="3" t="s">
        <v>36</v>
      </c>
      <c r="C39" s="3">
        <v>31</v>
      </c>
      <c r="D39" s="3">
        <v>31</v>
      </c>
      <c r="E39" s="10">
        <v>42.5</v>
      </c>
      <c r="F39" s="36">
        <f t="shared" si="8"/>
        <v>0.27777777777777779</v>
      </c>
      <c r="G39" s="36">
        <f t="shared" si="9"/>
        <v>1</v>
      </c>
      <c r="H39" s="30">
        <f t="shared" si="0"/>
        <v>11.805555555555555</v>
      </c>
      <c r="I39" s="16">
        <v>150</v>
      </c>
      <c r="J39" s="30">
        <f t="shared" si="1"/>
        <v>3.9437343750000005</v>
      </c>
      <c r="K39" s="37">
        <f t="shared" si="2"/>
        <v>647.22222222222229</v>
      </c>
      <c r="L39" s="30">
        <v>-717.96316020447534</v>
      </c>
      <c r="M39" s="27">
        <f t="shared" si="3"/>
        <v>-2584.6673767361112</v>
      </c>
      <c r="N39" s="33">
        <f t="shared" si="4"/>
        <v>647.22222222222229</v>
      </c>
      <c r="O39" s="26">
        <f t="shared" si="5"/>
        <v>801.16595659722225</v>
      </c>
      <c r="P39">
        <v>293204.48550467787</v>
      </c>
      <c r="Q39" s="27">
        <f t="shared" si="10"/>
        <v>4352553.9640755141</v>
      </c>
      <c r="R39" s="20">
        <f t="shared" si="6"/>
        <v>162367.38040123455</v>
      </c>
      <c r="S39" s="23">
        <f t="shared" si="11"/>
        <v>1372343.0324074074</v>
      </c>
      <c r="T39" s="19">
        <v>44269.130077658301</v>
      </c>
      <c r="U39" s="20">
        <f t="shared" si="7"/>
        <v>323.61111111111114</v>
      </c>
    </row>
    <row r="40" spans="1:21" x14ac:dyDescent="0.25">
      <c r="A40">
        <v>384.88888888888886</v>
      </c>
      <c r="B40" s="3" t="s">
        <v>36</v>
      </c>
      <c r="C40" s="3">
        <v>32</v>
      </c>
      <c r="D40" s="3">
        <v>32</v>
      </c>
      <c r="E40" s="10">
        <v>43.3</v>
      </c>
      <c r="F40" s="36">
        <f t="shared" si="8"/>
        <v>0.19444444444444425</v>
      </c>
      <c r="G40" s="36">
        <f t="shared" si="9"/>
        <v>0.69999999999999929</v>
      </c>
      <c r="H40" s="30">
        <f t="shared" si="0"/>
        <v>12.027777777777777</v>
      </c>
      <c r="I40" s="16">
        <v>150</v>
      </c>
      <c r="J40" s="30">
        <f t="shared" si="1"/>
        <v>4.0179693750000007</v>
      </c>
      <c r="K40" s="37">
        <f t="shared" si="2"/>
        <v>453.05555555555509</v>
      </c>
      <c r="L40" s="30">
        <v>-357.84990101658911</v>
      </c>
      <c r="M40" s="27">
        <f t="shared" si="3"/>
        <v>-1840.3709195138888</v>
      </c>
      <c r="N40" s="33">
        <f t="shared" si="4"/>
        <v>453.05555555555509</v>
      </c>
      <c r="O40" s="26">
        <f t="shared" si="5"/>
        <v>607.0735249305551</v>
      </c>
      <c r="P40">
        <v>233655.85448438252</v>
      </c>
      <c r="Q40" s="27">
        <f t="shared" si="10"/>
        <v>4586209.8185598962</v>
      </c>
      <c r="R40" s="20">
        <f t="shared" si="6"/>
        <v>168537.56558641972</v>
      </c>
      <c r="S40" s="23">
        <f t="shared" si="11"/>
        <v>1540880.5979938272</v>
      </c>
      <c r="T40" s="19">
        <v>48152.5186873071</v>
      </c>
      <c r="U40" s="20">
        <f t="shared" si="7"/>
        <v>226.52777777777754</v>
      </c>
    </row>
    <row r="41" spans="1:21" x14ac:dyDescent="0.25">
      <c r="A41">
        <v>402.41666666666663</v>
      </c>
      <c r="B41" s="3" t="s">
        <v>36</v>
      </c>
      <c r="C41" s="3">
        <v>33</v>
      </c>
      <c r="D41" s="3">
        <v>33</v>
      </c>
      <c r="E41" s="10">
        <v>43.9</v>
      </c>
      <c r="F41" s="36">
        <f t="shared" si="8"/>
        <v>0.15277777777777798</v>
      </c>
      <c r="G41" s="36">
        <f t="shared" si="9"/>
        <v>0.55000000000000071</v>
      </c>
      <c r="H41" s="30">
        <f t="shared" si="0"/>
        <v>12.194444444444443</v>
      </c>
      <c r="I41" s="16">
        <v>150</v>
      </c>
      <c r="J41" s="30">
        <f t="shared" si="1"/>
        <v>4.0736456250000002</v>
      </c>
      <c r="K41" s="37">
        <f t="shared" si="2"/>
        <v>355.97222222222268</v>
      </c>
      <c r="L41" s="30">
        <v>-98.235469264081914</v>
      </c>
      <c r="M41" s="27">
        <f t="shared" si="3"/>
        <v>-642.99579881944442</v>
      </c>
      <c r="N41" s="33">
        <f t="shared" si="4"/>
        <v>355.97222222222268</v>
      </c>
      <c r="O41" s="26">
        <f t="shared" si="5"/>
        <v>510.04586784722267</v>
      </c>
      <c r="P41">
        <v>205250.95798618649</v>
      </c>
      <c r="Q41" s="27">
        <f t="shared" si="10"/>
        <v>4791460.7765460825</v>
      </c>
      <c r="R41" s="20">
        <f t="shared" si="6"/>
        <v>173240.71373456786</v>
      </c>
      <c r="S41" s="23">
        <f t="shared" si="11"/>
        <v>1714121.3117283951</v>
      </c>
      <c r="T41" s="19">
        <v>51943.07005237561</v>
      </c>
      <c r="U41" s="20">
        <f t="shared" si="7"/>
        <v>177.98611111111134</v>
      </c>
    </row>
    <row r="42" spans="1:21" x14ac:dyDescent="0.25">
      <c r="A42">
        <v>419.33333333333331</v>
      </c>
      <c r="B42" s="3" t="s">
        <v>36</v>
      </c>
      <c r="C42" s="3">
        <v>34</v>
      </c>
      <c r="D42" s="3">
        <v>34</v>
      </c>
      <c r="E42" s="10">
        <v>44.4</v>
      </c>
      <c r="F42" s="36">
        <f t="shared" si="8"/>
        <v>8.3333333333333523E-2</v>
      </c>
      <c r="G42" s="36">
        <f t="shared" si="9"/>
        <v>0.30000000000000071</v>
      </c>
      <c r="H42" s="30">
        <f t="shared" si="0"/>
        <v>12.333333333333332</v>
      </c>
      <c r="I42" s="16">
        <v>150</v>
      </c>
      <c r="J42" s="30">
        <f t="shared" si="1"/>
        <v>4.1200425000000003</v>
      </c>
      <c r="K42" s="37">
        <f t="shared" si="2"/>
        <v>194.16666666666711</v>
      </c>
      <c r="L42" s="30">
        <v>16.530836874999981</v>
      </c>
      <c r="M42" s="27">
        <f t="shared" si="3"/>
        <v>198.37004249999933</v>
      </c>
      <c r="N42" s="33">
        <f t="shared" si="4"/>
        <v>194.16666666666711</v>
      </c>
      <c r="O42" s="26">
        <f t="shared" si="5"/>
        <v>348.28670916666715</v>
      </c>
      <c r="P42">
        <v>146048.22671055575</v>
      </c>
      <c r="Q42" s="27">
        <f t="shared" si="10"/>
        <v>4937509.0032566385</v>
      </c>
      <c r="R42" s="20">
        <f t="shared" si="6"/>
        <v>177209.44444444441</v>
      </c>
      <c r="S42" s="23">
        <f t="shared" si="11"/>
        <v>1891330.7561728396</v>
      </c>
      <c r="T42" s="19">
        <v>55627.375181554104</v>
      </c>
      <c r="U42" s="20">
        <f t="shared" si="7"/>
        <v>97.083333333333556</v>
      </c>
    </row>
    <row r="43" spans="1:21" x14ac:dyDescent="0.25">
      <c r="A43">
        <v>432.63888888888886</v>
      </c>
      <c r="B43" s="3" t="s">
        <v>36</v>
      </c>
      <c r="C43" s="3">
        <v>35</v>
      </c>
      <c r="D43" s="3">
        <v>35</v>
      </c>
      <c r="E43" s="10">
        <v>44.5</v>
      </c>
      <c r="F43" s="36">
        <f t="shared" si="8"/>
        <v>-2.7777777777777186E-2</v>
      </c>
      <c r="G43" s="36">
        <f t="shared" si="9"/>
        <v>-9.9999999999997868E-2</v>
      </c>
      <c r="H43" s="30">
        <f t="shared" si="0"/>
        <v>12.361111111111111</v>
      </c>
      <c r="I43" s="16">
        <v>150</v>
      </c>
      <c r="J43" s="30">
        <f t="shared" si="1"/>
        <v>4.1293218750000005</v>
      </c>
      <c r="K43" s="37">
        <f t="shared" si="2"/>
        <v>-64.72222222222085</v>
      </c>
      <c r="L43" s="30">
        <v>-24.384765113811202</v>
      </c>
      <c r="M43" s="27">
        <f t="shared" si="3"/>
        <v>877.8515440972219</v>
      </c>
      <c r="N43" s="33">
        <f t="shared" si="4"/>
        <v>-64.72222222222085</v>
      </c>
      <c r="O43" s="26">
        <f t="shared" si="5"/>
        <v>89.407099652779138</v>
      </c>
      <c r="P43">
        <v>38680.988252556526</v>
      </c>
      <c r="Q43" s="27">
        <f t="shared" si="10"/>
        <v>4976189.9915091954</v>
      </c>
      <c r="R43" s="20">
        <f t="shared" si="6"/>
        <v>178008.58410493826</v>
      </c>
      <c r="S43" s="23">
        <f t="shared" si="11"/>
        <v>2069339.3402777778</v>
      </c>
      <c r="T43" s="19">
        <v>59123.981150793647</v>
      </c>
      <c r="U43" s="20">
        <f t="shared" si="7"/>
        <v>-32.361111111110425</v>
      </c>
    </row>
    <row r="44" spans="1:21" x14ac:dyDescent="0.25">
      <c r="A44">
        <v>442</v>
      </c>
      <c r="B44" s="3" t="s">
        <v>36</v>
      </c>
      <c r="C44" s="3">
        <v>36</v>
      </c>
      <c r="D44" s="3">
        <v>36</v>
      </c>
      <c r="E44" s="10">
        <v>44.2</v>
      </c>
      <c r="F44" s="36">
        <f t="shared" si="8"/>
        <v>-0.24999999999999961</v>
      </c>
      <c r="G44" s="36">
        <f t="shared" si="9"/>
        <v>-0.89999999999999858</v>
      </c>
      <c r="H44" s="30">
        <f t="shared" si="0"/>
        <v>12.277777777777779</v>
      </c>
      <c r="I44" s="16">
        <v>150</v>
      </c>
      <c r="J44" s="30">
        <f t="shared" si="1"/>
        <v>4.1014837500000008</v>
      </c>
      <c r="K44" s="37">
        <f t="shared" si="2"/>
        <v>-582.49999999999909</v>
      </c>
      <c r="L44" s="30">
        <v>-267.94203760416633</v>
      </c>
      <c r="M44" s="27">
        <f t="shared" si="3"/>
        <v>1071.7681504166669</v>
      </c>
      <c r="N44" s="33">
        <f t="shared" si="4"/>
        <v>-582.49999999999909</v>
      </c>
      <c r="O44" s="26">
        <f t="shared" si="5"/>
        <v>-428.39851624999909</v>
      </c>
      <c r="P44">
        <v>-189352.14418249959</v>
      </c>
      <c r="Q44" s="27">
        <f t="shared" si="10"/>
        <v>4786837.8473266959</v>
      </c>
      <c r="R44" s="20">
        <f t="shared" si="6"/>
        <v>175616.55864197534</v>
      </c>
      <c r="S44" s="23">
        <f t="shared" si="11"/>
        <v>2244955.8989197533</v>
      </c>
      <c r="T44" s="19">
        <v>62359.886081104254</v>
      </c>
      <c r="U44" s="20">
        <f t="shared" si="7"/>
        <v>-291.24999999999955</v>
      </c>
    </row>
    <row r="45" spans="1:21" x14ac:dyDescent="0.25">
      <c r="A45">
        <v>438.86111111111114</v>
      </c>
      <c r="B45" s="3" t="s">
        <v>36</v>
      </c>
      <c r="C45" s="3">
        <v>37</v>
      </c>
      <c r="D45" s="3">
        <v>37</v>
      </c>
      <c r="E45" s="10">
        <v>42.7</v>
      </c>
      <c r="F45" s="36">
        <f t="shared" si="8"/>
        <v>-0.59722222222222276</v>
      </c>
      <c r="G45" s="36">
        <f t="shared" si="9"/>
        <v>-2.1500000000000021</v>
      </c>
      <c r="H45" s="30">
        <f t="shared" si="0"/>
        <v>11.861111111111112</v>
      </c>
      <c r="I45" s="16">
        <v>150</v>
      </c>
      <c r="J45" s="30">
        <f t="shared" si="1"/>
        <v>3.9622931250000013</v>
      </c>
      <c r="K45" s="37">
        <f t="shared" si="2"/>
        <v>-1391.527777777779</v>
      </c>
      <c r="L45" s="30">
        <v>-349.89163956693722</v>
      </c>
      <c r="M45" s="27">
        <f t="shared" si="3"/>
        <v>585.86507090277803</v>
      </c>
      <c r="N45" s="33">
        <f t="shared" si="4"/>
        <v>-1391.527777777779</v>
      </c>
      <c r="O45" s="26">
        <f t="shared" si="5"/>
        <v>-1237.5654846527789</v>
      </c>
      <c r="P45">
        <v>-543119.36366747925</v>
      </c>
      <c r="Q45" s="27">
        <f t="shared" si="10"/>
        <v>4243718.4836592171</v>
      </c>
      <c r="R45" s="20">
        <f t="shared" si="6"/>
        <v>163899.13966049388</v>
      </c>
      <c r="S45" s="23">
        <f t="shared" si="11"/>
        <v>2408855.0385802472</v>
      </c>
      <c r="T45" s="19">
        <v>65104.190231898574</v>
      </c>
      <c r="U45" s="20">
        <f t="shared" si="7"/>
        <v>-695.76388888888948</v>
      </c>
    </row>
    <row r="46" spans="1:21" x14ac:dyDescent="0.25">
      <c r="A46">
        <v>421.16666666666663</v>
      </c>
      <c r="B46" s="3" t="s">
        <v>36</v>
      </c>
      <c r="C46" s="3">
        <v>38</v>
      </c>
      <c r="D46" s="3">
        <v>38</v>
      </c>
      <c r="E46" s="10">
        <v>39.9</v>
      </c>
      <c r="F46" s="36">
        <f t="shared" si="8"/>
        <v>-0.79166666666666707</v>
      </c>
      <c r="G46" s="36">
        <f t="shared" si="9"/>
        <v>-2.8500000000000014</v>
      </c>
      <c r="H46" s="30">
        <f t="shared" si="0"/>
        <v>11.083333333333332</v>
      </c>
      <c r="I46" s="16">
        <v>150</v>
      </c>
      <c r="J46" s="30">
        <f t="shared" si="1"/>
        <v>3.7024706250000001</v>
      </c>
      <c r="K46" s="37">
        <f t="shared" si="2"/>
        <v>-1844.5833333333344</v>
      </c>
      <c r="L46" s="30">
        <v>-79.162025355902998</v>
      </c>
      <c r="M46" s="27">
        <f t="shared" si="3"/>
        <v>99.994137291666888</v>
      </c>
      <c r="N46" s="33">
        <f t="shared" si="4"/>
        <v>-1844.5833333333344</v>
      </c>
      <c r="O46" s="26">
        <f t="shared" si="5"/>
        <v>-1690.8808627083345</v>
      </c>
      <c r="P46">
        <v>-712142.65667732677</v>
      </c>
      <c r="Q46" s="27">
        <f t="shared" si="10"/>
        <v>3531575.8269818905</v>
      </c>
      <c r="R46" s="20">
        <f t="shared" si="6"/>
        <v>143108.92361111109</v>
      </c>
      <c r="S46" s="23">
        <f t="shared" si="11"/>
        <v>2551963.9621913582</v>
      </c>
      <c r="T46" s="19">
        <v>67156.946373456798</v>
      </c>
      <c r="U46" s="20">
        <f t="shared" si="7"/>
        <v>-922.2916666666672</v>
      </c>
    </row>
    <row r="47" spans="1:21" x14ac:dyDescent="0.25">
      <c r="A47">
        <v>400.83333333333331</v>
      </c>
      <c r="B47" s="3" t="s">
        <v>36</v>
      </c>
      <c r="C47" s="3">
        <v>39</v>
      </c>
      <c r="D47" s="3">
        <v>39</v>
      </c>
      <c r="E47" s="10">
        <v>37</v>
      </c>
      <c r="F47" s="36">
        <f t="shared" si="8"/>
        <v>-0.73611111111111072</v>
      </c>
      <c r="G47" s="36">
        <f t="shared" si="9"/>
        <v>-2.6499999999999986</v>
      </c>
      <c r="H47" s="30">
        <f t="shared" si="0"/>
        <v>10.277777777777777</v>
      </c>
      <c r="I47" s="16">
        <v>150</v>
      </c>
      <c r="J47" s="30">
        <f t="shared" si="1"/>
        <v>3.4333687500000005</v>
      </c>
      <c r="K47" s="37">
        <f t="shared" si="2"/>
        <v>-1715.138888888888</v>
      </c>
      <c r="L47" s="30">
        <v>93.300012509645526</v>
      </c>
      <c r="M47" s="27">
        <f t="shared" si="3"/>
        <v>-126.74718680555625</v>
      </c>
      <c r="N47" s="33">
        <f t="shared" si="4"/>
        <v>-1715.138888888888</v>
      </c>
      <c r="O47" s="26">
        <f t="shared" si="5"/>
        <v>-1561.705520138888</v>
      </c>
      <c r="P47">
        <v>-625983.62932233757</v>
      </c>
      <c r="Q47" s="27">
        <f t="shared" si="10"/>
        <v>2905592.197659553</v>
      </c>
      <c r="R47" s="20">
        <f t="shared" si="6"/>
        <v>123062.11419753084</v>
      </c>
      <c r="S47" s="23">
        <f t="shared" si="11"/>
        <v>2675026.076388889</v>
      </c>
      <c r="T47" s="19">
        <v>68590.412215099714</v>
      </c>
      <c r="U47" s="20">
        <f t="shared" si="7"/>
        <v>-857.569444444444</v>
      </c>
    </row>
    <row r="48" spans="1:21" x14ac:dyDescent="0.25">
      <c r="A48">
        <v>384.44444444444446</v>
      </c>
      <c r="B48" s="3" t="s">
        <v>36</v>
      </c>
      <c r="C48" s="3">
        <v>40</v>
      </c>
      <c r="D48" s="3">
        <v>40</v>
      </c>
      <c r="E48" s="10">
        <v>34.6</v>
      </c>
      <c r="F48" s="36">
        <f t="shared" si="8"/>
        <v>-0.65277777777777812</v>
      </c>
      <c r="G48" s="36">
        <f t="shared" si="9"/>
        <v>-2.3500000000000014</v>
      </c>
      <c r="H48" s="30">
        <f t="shared" si="0"/>
        <v>9.6111111111111107</v>
      </c>
      <c r="I48" s="16">
        <v>150</v>
      </c>
      <c r="J48" s="30">
        <f t="shared" si="1"/>
        <v>3.2106637500000006</v>
      </c>
      <c r="K48" s="37">
        <f t="shared" si="2"/>
        <v>-1520.9722222222231</v>
      </c>
      <c r="L48" s="30">
        <v>251.82563924961423</v>
      </c>
      <c r="M48" s="27">
        <f t="shared" si="3"/>
        <v>-385.77544736111093</v>
      </c>
      <c r="N48" s="33">
        <f t="shared" si="4"/>
        <v>-1520.9722222222231</v>
      </c>
      <c r="O48" s="26">
        <f t="shared" si="5"/>
        <v>-1367.761558472223</v>
      </c>
      <c r="P48">
        <v>-525828.33247932128</v>
      </c>
      <c r="Q48" s="27">
        <f t="shared" si="10"/>
        <v>2379763.8651802316</v>
      </c>
      <c r="R48" s="20">
        <f t="shared" si="6"/>
        <v>107615.07716049382</v>
      </c>
      <c r="S48" s="23">
        <f t="shared" si="11"/>
        <v>2782641.1535493829</v>
      </c>
      <c r="T48" s="19">
        <v>69566.028838734579</v>
      </c>
      <c r="U48" s="20">
        <f t="shared" si="7"/>
        <v>-760.48611111111154</v>
      </c>
    </row>
    <row r="49" spans="1:21" x14ac:dyDescent="0.25">
      <c r="A49">
        <v>367.86111111111109</v>
      </c>
      <c r="B49" s="3" t="s">
        <v>36</v>
      </c>
      <c r="C49" s="3">
        <v>41</v>
      </c>
      <c r="D49" s="3">
        <v>41</v>
      </c>
      <c r="E49" s="10">
        <v>32.299999999999997</v>
      </c>
      <c r="F49" s="36">
        <f t="shared" si="8"/>
        <v>-0.7777777777777779</v>
      </c>
      <c r="G49" s="36">
        <f t="shared" si="9"/>
        <v>-2.8000000000000007</v>
      </c>
      <c r="H49" s="30">
        <f t="shared" si="0"/>
        <v>8.9722222222222214</v>
      </c>
      <c r="I49" s="16">
        <v>150</v>
      </c>
      <c r="J49" s="30">
        <f t="shared" si="1"/>
        <v>2.9972381250000004</v>
      </c>
      <c r="K49" s="37">
        <f t="shared" si="2"/>
        <v>-1812.2222222222224</v>
      </c>
      <c r="L49" s="30">
        <v>778.53609874228357</v>
      </c>
      <c r="M49" s="27">
        <f t="shared" si="3"/>
        <v>-1000.9749840972216</v>
      </c>
      <c r="N49" s="33">
        <f t="shared" si="4"/>
        <v>-1812.2222222222224</v>
      </c>
      <c r="O49" s="26">
        <f t="shared" si="5"/>
        <v>-1659.2249840972224</v>
      </c>
      <c r="P49">
        <v>-610364.34623331984</v>
      </c>
      <c r="Q49" s="27">
        <f t="shared" si="10"/>
        <v>1769399.5189469117</v>
      </c>
      <c r="R49" s="20">
        <f t="shared" si="6"/>
        <v>93783.398919753061</v>
      </c>
      <c r="S49" s="23">
        <f t="shared" si="11"/>
        <v>2876424.5524691362</v>
      </c>
      <c r="T49" s="19">
        <v>70156.696401686248</v>
      </c>
      <c r="U49" s="20">
        <f t="shared" si="7"/>
        <v>-906.1111111111112</v>
      </c>
    </row>
    <row r="50" spans="1:21" x14ac:dyDescent="0.25">
      <c r="A50">
        <v>338.33333333333331</v>
      </c>
      <c r="B50" s="3" t="s">
        <v>36</v>
      </c>
      <c r="C50" s="3">
        <v>42</v>
      </c>
      <c r="D50" s="3">
        <v>42</v>
      </c>
      <c r="E50" s="10">
        <v>29</v>
      </c>
      <c r="F50" s="36">
        <f t="shared" si="8"/>
        <v>-0.99999999999999933</v>
      </c>
      <c r="G50" s="36">
        <f t="shared" si="9"/>
        <v>-3.5999999999999979</v>
      </c>
      <c r="H50" s="30">
        <f t="shared" si="0"/>
        <v>8.0555555555555554</v>
      </c>
      <c r="I50" s="16">
        <v>150</v>
      </c>
      <c r="J50" s="30">
        <f t="shared" si="1"/>
        <v>2.6910187500000005</v>
      </c>
      <c r="K50" s="37">
        <f t="shared" si="2"/>
        <v>-2329.9999999999986</v>
      </c>
      <c r="L50" s="30">
        <v>1519.281203472221</v>
      </c>
      <c r="M50" s="27">
        <f t="shared" si="3"/>
        <v>-1519.2812034722219</v>
      </c>
      <c r="N50" s="33">
        <f t="shared" si="4"/>
        <v>-2329.9999999999986</v>
      </c>
      <c r="O50" s="26">
        <f t="shared" si="5"/>
        <v>-2177.3089812499984</v>
      </c>
      <c r="P50">
        <v>-736656.20532291604</v>
      </c>
      <c r="Q50" s="27">
        <f t="shared" si="10"/>
        <v>1032743.3136239956</v>
      </c>
      <c r="R50" s="20">
        <f t="shared" si="6"/>
        <v>75599.151234567908</v>
      </c>
      <c r="S50" s="23">
        <f t="shared" si="11"/>
        <v>2952023.7037037043</v>
      </c>
      <c r="T50" s="19">
        <v>70286.278659612013</v>
      </c>
      <c r="U50" s="20">
        <f t="shared" si="7"/>
        <v>-1164.9999999999993</v>
      </c>
    </row>
    <row r="51" spans="1:21" x14ac:dyDescent="0.25">
      <c r="A51">
        <v>299.80555555555554</v>
      </c>
      <c r="B51" s="3" t="s">
        <v>36</v>
      </c>
      <c r="C51" s="3">
        <v>43</v>
      </c>
      <c r="D51" s="3">
        <v>43</v>
      </c>
      <c r="E51" s="10">
        <v>25.1</v>
      </c>
      <c r="F51" s="36">
        <f t="shared" si="8"/>
        <v>-0.94444444444444453</v>
      </c>
      <c r="G51" s="36">
        <f t="shared" si="9"/>
        <v>-3.4000000000000004</v>
      </c>
      <c r="H51" s="30">
        <f t="shared" si="0"/>
        <v>6.9722222222222223</v>
      </c>
      <c r="I51" s="16">
        <v>150</v>
      </c>
      <c r="J51" s="30">
        <f t="shared" si="1"/>
        <v>2.3291231250000006</v>
      </c>
      <c r="K51" s="37">
        <f t="shared" si="2"/>
        <v>-2200.5555555555557</v>
      </c>
      <c r="L51" s="30">
        <v>1557.4190997646608</v>
      </c>
      <c r="M51" s="27">
        <f t="shared" si="3"/>
        <v>-1649.0319879861113</v>
      </c>
      <c r="N51" s="33">
        <f t="shared" si="4"/>
        <v>-2200.5555555555557</v>
      </c>
      <c r="O51" s="26">
        <f t="shared" si="5"/>
        <v>-2048.2264324305556</v>
      </c>
      <c r="P51">
        <v>-614069.66347841627</v>
      </c>
      <c r="Q51" s="27">
        <f t="shared" si="10"/>
        <v>418673.65014557936</v>
      </c>
      <c r="R51" s="20">
        <f t="shared" si="6"/>
        <v>56632.843364197535</v>
      </c>
      <c r="S51" s="23">
        <f t="shared" si="11"/>
        <v>3008656.5470679021</v>
      </c>
      <c r="T51" s="19">
        <v>69968.756908555864</v>
      </c>
      <c r="U51" s="20">
        <f t="shared" si="7"/>
        <v>-1100.2777777777778</v>
      </c>
    </row>
    <row r="52" spans="1:21" x14ac:dyDescent="0.25">
      <c r="A52">
        <v>271.33333333333331</v>
      </c>
      <c r="B52" s="3" t="s">
        <v>36</v>
      </c>
      <c r="C52" s="3">
        <v>44</v>
      </c>
      <c r="D52" s="3">
        <v>44</v>
      </c>
      <c r="E52" s="10">
        <v>22.2</v>
      </c>
      <c r="F52" s="36">
        <f t="shared" si="8"/>
        <v>-0.5833333333333337</v>
      </c>
      <c r="G52" s="36">
        <f t="shared" si="9"/>
        <v>-2.1000000000000014</v>
      </c>
      <c r="H52" s="30">
        <f t="shared" si="0"/>
        <v>6.1666666666666661</v>
      </c>
      <c r="I52" s="16">
        <v>150</v>
      </c>
      <c r="J52" s="30">
        <f t="shared" si="1"/>
        <v>2.0600212500000001</v>
      </c>
      <c r="K52" s="37">
        <f t="shared" si="2"/>
        <v>-1359.1666666666674</v>
      </c>
      <c r="L52" s="30">
        <v>886.37239501157501</v>
      </c>
      <c r="M52" s="27">
        <f t="shared" si="3"/>
        <v>-1519.4955343055562</v>
      </c>
      <c r="N52" s="33">
        <f t="shared" si="4"/>
        <v>-1359.1666666666674</v>
      </c>
      <c r="O52" s="26">
        <f t="shared" si="5"/>
        <v>-1207.1066454166673</v>
      </c>
      <c r="P52">
        <v>-327528.2697897224</v>
      </c>
      <c r="Q52" s="27">
        <f t="shared" si="10"/>
        <v>91145.380355856963</v>
      </c>
      <c r="R52" s="20">
        <f t="shared" si="6"/>
        <v>44302.361111111102</v>
      </c>
      <c r="S52" s="23">
        <f t="shared" si="11"/>
        <v>3052958.9081790131</v>
      </c>
      <c r="T52" s="19">
        <v>69385.42973134121</v>
      </c>
      <c r="U52" s="20">
        <f t="shared" si="7"/>
        <v>-679.58333333333371</v>
      </c>
    </row>
    <row r="53" spans="1:21" x14ac:dyDescent="0.25">
      <c r="A53">
        <v>261.25</v>
      </c>
      <c r="B53" s="3" t="s">
        <v>36</v>
      </c>
      <c r="C53" s="3">
        <v>45</v>
      </c>
      <c r="D53" s="3">
        <v>45</v>
      </c>
      <c r="E53" s="10">
        <v>20.9</v>
      </c>
      <c r="F53" s="36">
        <f t="shared" si="8"/>
        <v>-0.25000000000000011</v>
      </c>
      <c r="G53" s="36">
        <f t="shared" si="9"/>
        <v>-0.90000000000000036</v>
      </c>
      <c r="H53" s="30">
        <f t="shared" si="0"/>
        <v>5.8055555555555554</v>
      </c>
      <c r="I53" s="16">
        <v>150</v>
      </c>
      <c r="J53" s="30">
        <f t="shared" si="1"/>
        <v>1.9393893750000002</v>
      </c>
      <c r="K53" s="37">
        <f t="shared" si="2"/>
        <v>-582.50000000000023</v>
      </c>
      <c r="L53" s="30">
        <v>315.09848598958331</v>
      </c>
      <c r="M53" s="27">
        <f t="shared" si="3"/>
        <v>-1260.3939439583328</v>
      </c>
      <c r="N53" s="33">
        <f t="shared" si="4"/>
        <v>-582.50000000000023</v>
      </c>
      <c r="O53" s="26">
        <f t="shared" si="5"/>
        <v>-430.56061062500021</v>
      </c>
      <c r="P53">
        <v>-112483.95952578131</v>
      </c>
      <c r="Q53" s="27">
        <f t="shared" si="10"/>
        <v>-21338.579169924342</v>
      </c>
      <c r="R53" s="20">
        <f t="shared" si="6"/>
        <v>39265.7137345679</v>
      </c>
      <c r="S53" s="23">
        <f t="shared" si="11"/>
        <v>3092224.6219135812</v>
      </c>
      <c r="T53" s="19">
        <v>68716.102709190687</v>
      </c>
      <c r="U53" s="20">
        <f t="shared" si="7"/>
        <v>-291.25000000000011</v>
      </c>
    </row>
    <row r="54" spans="1:21" x14ac:dyDescent="0.25">
      <c r="A54">
        <v>260.66666666666663</v>
      </c>
      <c r="B54" s="3" t="s">
        <v>36</v>
      </c>
      <c r="C54" s="3">
        <v>46</v>
      </c>
      <c r="D54" s="3">
        <v>46</v>
      </c>
      <c r="E54" s="10">
        <v>20.399999999999999</v>
      </c>
      <c r="F54" s="36">
        <f t="shared" si="8"/>
        <v>-0.19444444444444425</v>
      </c>
      <c r="G54" s="36">
        <f t="shared" si="9"/>
        <v>-0.69999999999999929</v>
      </c>
      <c r="H54" s="30">
        <f t="shared" si="0"/>
        <v>5.6666666666666661</v>
      </c>
      <c r="I54" s="16">
        <v>150</v>
      </c>
      <c r="J54" s="30">
        <f t="shared" si="1"/>
        <v>1.8929925000000001</v>
      </c>
      <c r="K54" s="37">
        <f t="shared" si="2"/>
        <v>-453.05555555555509</v>
      </c>
      <c r="L54" s="30">
        <v>201.02775145833306</v>
      </c>
      <c r="M54" s="27">
        <f t="shared" si="3"/>
        <v>-1033.8570074999996</v>
      </c>
      <c r="N54" s="33">
        <f t="shared" si="4"/>
        <v>-453.05555555555509</v>
      </c>
      <c r="O54" s="26">
        <f t="shared" si="5"/>
        <v>-301.1625630555551</v>
      </c>
      <c r="P54">
        <v>-78503.041436481348</v>
      </c>
      <c r="Q54" s="27">
        <f t="shared" si="10"/>
        <v>-99841.62060640569</v>
      </c>
      <c r="R54" s="20">
        <f t="shared" si="6"/>
        <v>37409.444444444438</v>
      </c>
      <c r="S54" s="23">
        <f t="shared" si="11"/>
        <v>3129634.0663580257</v>
      </c>
      <c r="T54" s="19">
        <v>68035.523181696204</v>
      </c>
      <c r="U54" s="20">
        <f t="shared" si="7"/>
        <v>-226.52777777777754</v>
      </c>
    </row>
    <row r="55" spans="1:21" x14ac:dyDescent="0.25">
      <c r="A55">
        <v>254.58333333333334</v>
      </c>
      <c r="B55" s="3" t="s">
        <v>36</v>
      </c>
      <c r="C55" s="3">
        <v>47</v>
      </c>
      <c r="D55" s="3">
        <v>47</v>
      </c>
      <c r="E55" s="10">
        <v>19.5</v>
      </c>
      <c r="F55" s="36">
        <f t="shared" si="8"/>
        <v>-0.27777777777777779</v>
      </c>
      <c r="G55" s="36">
        <f t="shared" si="9"/>
        <v>-1</v>
      </c>
      <c r="H55" s="30">
        <f t="shared" si="0"/>
        <v>5.416666666666667</v>
      </c>
      <c r="I55" s="16">
        <v>150</v>
      </c>
      <c r="J55" s="30">
        <f t="shared" si="1"/>
        <v>1.8094781250000005</v>
      </c>
      <c r="K55" s="37">
        <f t="shared" si="2"/>
        <v>-647.22222222222229</v>
      </c>
      <c r="L55" s="30">
        <v>233.29366348379645</v>
      </c>
      <c r="M55" s="27">
        <f t="shared" si="3"/>
        <v>-839.85718854166714</v>
      </c>
      <c r="N55" s="33">
        <f t="shared" si="4"/>
        <v>-647.22222222222229</v>
      </c>
      <c r="O55" s="26">
        <f t="shared" si="5"/>
        <v>-495.41274409722229</v>
      </c>
      <c r="P55">
        <v>-126123.82776808451</v>
      </c>
      <c r="Q55" s="27">
        <f t="shared" si="10"/>
        <v>-225965.4483744902</v>
      </c>
      <c r="R55" s="20">
        <f t="shared" si="6"/>
        <v>34181.423611111117</v>
      </c>
      <c r="S55" s="23">
        <f t="shared" si="11"/>
        <v>3163815.4899691367</v>
      </c>
      <c r="T55" s="19">
        <v>67315.223190832694</v>
      </c>
      <c r="U55" s="20">
        <f t="shared" si="7"/>
        <v>-323.61111111111114</v>
      </c>
    </row>
    <row r="56" spans="1:21" x14ac:dyDescent="0.25">
      <c r="A56">
        <v>245.33333333333331</v>
      </c>
      <c r="B56" s="3" t="s">
        <v>36</v>
      </c>
      <c r="C56" s="3">
        <v>48</v>
      </c>
      <c r="D56" s="3">
        <v>48</v>
      </c>
      <c r="E56" s="10">
        <v>18.399999999999999</v>
      </c>
      <c r="F56" s="36">
        <f t="shared" si="8"/>
        <v>-0.23611111111111099</v>
      </c>
      <c r="G56" s="36">
        <f t="shared" si="9"/>
        <v>-0.84999999999999964</v>
      </c>
      <c r="H56" s="30">
        <f t="shared" si="0"/>
        <v>5.1111111111111107</v>
      </c>
      <c r="I56" s="16">
        <v>150</v>
      </c>
      <c r="J56" s="30">
        <f t="shared" si="1"/>
        <v>1.7074050000000003</v>
      </c>
      <c r="K56" s="37">
        <f t="shared" si="2"/>
        <v>-550.13888888888857</v>
      </c>
      <c r="L56" s="30">
        <v>152.46896918981474</v>
      </c>
      <c r="M56" s="27">
        <f t="shared" si="3"/>
        <v>-645.75092833333338</v>
      </c>
      <c r="N56" s="33">
        <f t="shared" si="4"/>
        <v>-550.13888888888857</v>
      </c>
      <c r="O56" s="26">
        <f t="shared" si="5"/>
        <v>-398.43148388888858</v>
      </c>
      <c r="P56">
        <v>-97748.524047407322</v>
      </c>
      <c r="Q56" s="27">
        <f t="shared" si="10"/>
        <v>-323713.97242189752</v>
      </c>
      <c r="R56" s="20">
        <f t="shared" si="6"/>
        <v>30433.82716049382</v>
      </c>
      <c r="S56" s="23">
        <f t="shared" si="11"/>
        <v>3194249.3171296306</v>
      </c>
      <c r="T56" s="19">
        <v>66546.860773533976</v>
      </c>
      <c r="U56" s="20">
        <f t="shared" si="7"/>
        <v>-275.06944444444429</v>
      </c>
    </row>
    <row r="57" spans="1:21" x14ac:dyDescent="0.25">
      <c r="A57">
        <v>242.2777777777778</v>
      </c>
      <c r="B57" s="3" t="s">
        <v>36</v>
      </c>
      <c r="C57" s="3">
        <v>49</v>
      </c>
      <c r="D57" s="3">
        <v>49</v>
      </c>
      <c r="E57" s="10">
        <v>17.8</v>
      </c>
      <c r="F57" s="36">
        <f t="shared" si="8"/>
        <v>-8.3333333333333037E-2</v>
      </c>
      <c r="G57" s="36">
        <f t="shared" si="9"/>
        <v>-0.29999999999999893</v>
      </c>
      <c r="H57" s="30">
        <f t="shared" si="0"/>
        <v>4.9444444444444446</v>
      </c>
      <c r="I57" s="16">
        <v>150</v>
      </c>
      <c r="J57" s="30">
        <f t="shared" si="1"/>
        <v>1.6517287500000004</v>
      </c>
      <c r="K57" s="37">
        <f t="shared" si="2"/>
        <v>-194.16666666666598</v>
      </c>
      <c r="L57" s="30">
        <v>43.01744853009243</v>
      </c>
      <c r="M57" s="27">
        <f t="shared" si="3"/>
        <v>-516.20938236111101</v>
      </c>
      <c r="N57" s="33">
        <f t="shared" si="4"/>
        <v>-194.16666666666598</v>
      </c>
      <c r="O57" s="26">
        <f t="shared" si="5"/>
        <v>-42.514937916665986</v>
      </c>
      <c r="P57">
        <v>-10300.424680810022</v>
      </c>
      <c r="Q57" s="27">
        <f t="shared" si="10"/>
        <v>-334014.39710270753</v>
      </c>
      <c r="R57" s="20">
        <f t="shared" si="6"/>
        <v>28481.373456790123</v>
      </c>
      <c r="S57" s="23">
        <f t="shared" si="11"/>
        <v>3222730.6905864207</v>
      </c>
      <c r="T57" s="19">
        <v>65770.014093600417</v>
      </c>
      <c r="U57" s="20">
        <f t="shared" si="7"/>
        <v>-97.083333333332988</v>
      </c>
    </row>
    <row r="58" spans="1:21" x14ac:dyDescent="0.25">
      <c r="A58">
        <v>247.22222222222223</v>
      </c>
      <c r="B58" s="3" t="s">
        <v>36</v>
      </c>
      <c r="C58" s="3">
        <v>50</v>
      </c>
      <c r="D58" s="3">
        <v>50</v>
      </c>
      <c r="E58" s="10">
        <v>17.8</v>
      </c>
      <c r="F58" s="36">
        <f t="shared" si="8"/>
        <v>-5.5555555555555851E-2</v>
      </c>
      <c r="G58" s="36">
        <f t="shared" si="9"/>
        <v>-0.20000000000000107</v>
      </c>
      <c r="H58" s="30">
        <f t="shared" si="0"/>
        <v>4.9444444444444446</v>
      </c>
      <c r="I58" s="16">
        <v>150</v>
      </c>
      <c r="J58" s="30">
        <f t="shared" si="1"/>
        <v>1.6517287500000004</v>
      </c>
      <c r="K58" s="37">
        <f t="shared" si="2"/>
        <v>-129.44444444444514</v>
      </c>
      <c r="L58" s="30">
        <v>21.48539778549393</v>
      </c>
      <c r="M58" s="27">
        <f t="shared" si="3"/>
        <v>-386.73716013888867</v>
      </c>
      <c r="N58" s="33">
        <f t="shared" si="4"/>
        <v>-129.44444444444514</v>
      </c>
      <c r="O58" s="26">
        <f t="shared" si="5"/>
        <v>22.20728430555485</v>
      </c>
      <c r="P58">
        <v>5490.134175539949</v>
      </c>
      <c r="Q58" s="27">
        <f t="shared" si="10"/>
        <v>-328524.26292716758</v>
      </c>
      <c r="R58" s="20">
        <f t="shared" si="6"/>
        <v>28481.373456790123</v>
      </c>
      <c r="S58" s="23">
        <f t="shared" si="11"/>
        <v>3251212.0640432108</v>
      </c>
      <c r="T58" s="19">
        <v>65024.241280864218</v>
      </c>
      <c r="U58" s="20">
        <f t="shared" si="7"/>
        <v>-64.72222222222257</v>
      </c>
    </row>
    <row r="59" spans="1:21" x14ac:dyDescent="0.25">
      <c r="A59">
        <v>246.49999999999997</v>
      </c>
      <c r="B59" s="3" t="s">
        <v>36</v>
      </c>
      <c r="C59" s="3">
        <v>51</v>
      </c>
      <c r="D59" s="3">
        <v>51</v>
      </c>
      <c r="E59" s="10">
        <v>17.399999999999999</v>
      </c>
      <c r="F59" s="36">
        <f t="shared" si="8"/>
        <v>-0.29166666666666685</v>
      </c>
      <c r="G59" s="36">
        <f t="shared" si="9"/>
        <v>-1.0500000000000007</v>
      </c>
      <c r="H59" s="30">
        <f t="shared" si="0"/>
        <v>4.833333333333333</v>
      </c>
      <c r="I59" s="16">
        <v>150</v>
      </c>
      <c r="J59" s="30">
        <f t="shared" si="1"/>
        <v>1.6146112500000003</v>
      </c>
      <c r="K59" s="37">
        <f t="shared" si="2"/>
        <v>-679.58333333333371</v>
      </c>
      <c r="L59" s="30">
        <v>65.684743015046436</v>
      </c>
      <c r="M59" s="27">
        <f t="shared" si="3"/>
        <v>-225.20483319444477</v>
      </c>
      <c r="N59" s="33">
        <f t="shared" si="4"/>
        <v>-679.58333333333371</v>
      </c>
      <c r="O59" s="26">
        <f t="shared" si="5"/>
        <v>-527.96872208333366</v>
      </c>
      <c r="P59">
        <v>-130144.28999354174</v>
      </c>
      <c r="Q59" s="27">
        <f t="shared" si="10"/>
        <v>-458668.55292070931</v>
      </c>
      <c r="R59" s="20">
        <f t="shared" si="6"/>
        <v>27215.694444444442</v>
      </c>
      <c r="S59" s="23">
        <f t="shared" si="11"/>
        <v>3278427.7584876553</v>
      </c>
      <c r="T59" s="19">
        <v>64282.89722524814</v>
      </c>
      <c r="U59" s="20">
        <f t="shared" si="7"/>
        <v>-339.79166666666686</v>
      </c>
    </row>
    <row r="60" spans="1:21" x14ac:dyDescent="0.25">
      <c r="A60">
        <v>226.77777777777777</v>
      </c>
      <c r="B60" s="3" t="s">
        <v>36</v>
      </c>
      <c r="C60" s="3">
        <v>52</v>
      </c>
      <c r="D60" s="3">
        <v>52</v>
      </c>
      <c r="E60" s="10">
        <v>15.7</v>
      </c>
      <c r="F60" s="36">
        <f t="shared" si="8"/>
        <v>-0.5972222222222221</v>
      </c>
      <c r="G60" s="36">
        <f t="shared" si="9"/>
        <v>-2.1499999999999995</v>
      </c>
      <c r="H60" s="30">
        <f t="shared" si="0"/>
        <v>4.3611111111111107</v>
      </c>
      <c r="I60" s="16">
        <v>150</v>
      </c>
      <c r="J60" s="30">
        <f t="shared" si="1"/>
        <v>1.4568618750000002</v>
      </c>
      <c r="K60" s="37">
        <f t="shared" si="2"/>
        <v>-1391.5277777777776</v>
      </c>
      <c r="L60" s="30">
        <v>96.120477553047834</v>
      </c>
      <c r="M60" s="27">
        <f t="shared" si="3"/>
        <v>-160.94591590277781</v>
      </c>
      <c r="N60" s="33">
        <f t="shared" si="4"/>
        <v>-1391.5277777777776</v>
      </c>
      <c r="O60" s="26">
        <f t="shared" si="5"/>
        <v>-1240.0709159027776</v>
      </c>
      <c r="P60">
        <v>-281220.52659528545</v>
      </c>
      <c r="Q60" s="27">
        <f t="shared" si="10"/>
        <v>-739889.07951599476</v>
      </c>
      <c r="R60" s="20">
        <f t="shared" si="6"/>
        <v>22157.472993827159</v>
      </c>
      <c r="S60" s="23">
        <f t="shared" si="11"/>
        <v>3300585.2314814823</v>
      </c>
      <c r="T60" s="19">
        <v>63472.792913105426</v>
      </c>
      <c r="U60" s="20">
        <f t="shared" si="7"/>
        <v>-695.7638888888888</v>
      </c>
    </row>
    <row r="61" spans="1:21" x14ac:dyDescent="0.25">
      <c r="A61">
        <v>192.86111111111111</v>
      </c>
      <c r="B61" s="3" t="s">
        <v>36</v>
      </c>
      <c r="C61" s="3">
        <v>53</v>
      </c>
      <c r="D61" s="3">
        <v>53</v>
      </c>
      <c r="E61" s="10">
        <v>13.1</v>
      </c>
      <c r="F61" s="36">
        <f t="shared" si="8"/>
        <v>-0.49999999999999994</v>
      </c>
      <c r="G61" s="36">
        <f t="shared" si="9"/>
        <v>-1.7999999999999998</v>
      </c>
      <c r="H61" s="30">
        <f t="shared" si="0"/>
        <v>3.6388888888888888</v>
      </c>
      <c r="I61" s="16">
        <v>150</v>
      </c>
      <c r="J61" s="30">
        <f t="shared" si="1"/>
        <v>1.2155981250000003</v>
      </c>
      <c r="K61" s="37">
        <f t="shared" si="2"/>
        <v>-1164.9999999999998</v>
      </c>
      <c r="L61" s="30">
        <v>32.003312048610994</v>
      </c>
      <c r="M61" s="27">
        <f t="shared" si="3"/>
        <v>-64.006624097221987</v>
      </c>
      <c r="N61" s="33">
        <f t="shared" si="4"/>
        <v>-1164.9999999999998</v>
      </c>
      <c r="O61" s="26">
        <f t="shared" si="5"/>
        <v>-1013.7844018749997</v>
      </c>
      <c r="P61">
        <v>-195519.58617272566</v>
      </c>
      <c r="Q61" s="27">
        <f t="shared" si="10"/>
        <v>-935408.66568872042</v>
      </c>
      <c r="R61" s="20">
        <f t="shared" si="6"/>
        <v>15426.36188271605</v>
      </c>
      <c r="S61" s="23">
        <f t="shared" si="11"/>
        <v>3316011.5933641982</v>
      </c>
      <c r="T61" s="19">
        <v>62566.256478569776</v>
      </c>
      <c r="U61" s="20">
        <f t="shared" si="7"/>
        <v>-582.49999999999989</v>
      </c>
    </row>
    <row r="62" spans="1:21" x14ac:dyDescent="0.25">
      <c r="A62">
        <v>181.49999999999997</v>
      </c>
      <c r="B62" s="3" t="s">
        <v>36</v>
      </c>
      <c r="C62" s="3">
        <v>54</v>
      </c>
      <c r="D62" s="3">
        <v>54</v>
      </c>
      <c r="E62" s="10">
        <v>12.1</v>
      </c>
      <c r="F62" s="36">
        <f t="shared" si="8"/>
        <v>-0.15277777777777773</v>
      </c>
      <c r="G62" s="36">
        <f t="shared" si="9"/>
        <v>-0.54999999999999982</v>
      </c>
      <c r="H62" s="30">
        <f t="shared" si="0"/>
        <v>3.3611111111111107</v>
      </c>
      <c r="I62" s="16">
        <v>150</v>
      </c>
      <c r="J62" s="30">
        <f t="shared" si="1"/>
        <v>1.1228043750000001</v>
      </c>
      <c r="K62" s="37">
        <f t="shared" si="2"/>
        <v>-355.97222222222211</v>
      </c>
      <c r="L62" s="30">
        <v>-0.14819850790895059</v>
      </c>
      <c r="M62" s="27">
        <f t="shared" si="3"/>
        <v>0.9700265972222224</v>
      </c>
      <c r="N62" s="33">
        <f t="shared" si="4"/>
        <v>-355.97222222222211</v>
      </c>
      <c r="O62" s="26">
        <f t="shared" si="5"/>
        <v>-204.84941784722213</v>
      </c>
      <c r="P62">
        <v>-37180.169339270811</v>
      </c>
      <c r="Q62" s="27">
        <f t="shared" si="10"/>
        <v>-972588.83502799121</v>
      </c>
      <c r="R62" s="20">
        <f t="shared" si="6"/>
        <v>13161.084104938267</v>
      </c>
      <c r="S62" s="23">
        <f t="shared" si="11"/>
        <v>3329172.6774691367</v>
      </c>
      <c r="T62" s="19">
        <v>61651.345879058084</v>
      </c>
      <c r="U62" s="20">
        <f t="shared" si="7"/>
        <v>-177.98611111111106</v>
      </c>
    </row>
    <row r="63" spans="1:21" x14ac:dyDescent="0.25">
      <c r="A63">
        <v>183.33333333333331</v>
      </c>
      <c r="B63" s="3" t="s">
        <v>36</v>
      </c>
      <c r="C63" s="3">
        <v>55</v>
      </c>
      <c r="D63" s="3">
        <v>55</v>
      </c>
      <c r="E63" s="10">
        <v>12</v>
      </c>
      <c r="F63" s="36">
        <f t="shared" si="8"/>
        <v>-1.388888888888884E-2</v>
      </c>
      <c r="G63" s="36">
        <f t="shared" si="9"/>
        <v>-4.9999999999999822E-2</v>
      </c>
      <c r="H63" s="30">
        <f t="shared" si="0"/>
        <v>3.333333333333333</v>
      </c>
      <c r="I63" s="16">
        <v>150</v>
      </c>
      <c r="J63" s="30">
        <f t="shared" si="1"/>
        <v>1.1135250000000001</v>
      </c>
      <c r="K63" s="37">
        <f t="shared" si="2"/>
        <v>-32.361111111110993</v>
      </c>
      <c r="L63" s="30">
        <v>-1.5272723765432046E-2</v>
      </c>
      <c r="M63" s="27">
        <f t="shared" si="3"/>
        <v>1.0996361111111113</v>
      </c>
      <c r="N63" s="33">
        <f t="shared" si="4"/>
        <v>-32.361111111110993</v>
      </c>
      <c r="O63" s="26">
        <f t="shared" si="5"/>
        <v>118.75241388888901</v>
      </c>
      <c r="P63">
        <v>21771.275879629651</v>
      </c>
      <c r="Q63" s="27">
        <f t="shared" si="10"/>
        <v>-950817.55914836156</v>
      </c>
      <c r="R63" s="20">
        <f t="shared" si="6"/>
        <v>12944.444444444442</v>
      </c>
      <c r="S63" s="23">
        <f t="shared" si="11"/>
        <v>3342117.1219135812</v>
      </c>
      <c r="T63" s="19">
        <v>60765.765852974204</v>
      </c>
      <c r="U63" s="20">
        <f t="shared" si="7"/>
        <v>-16.180555555555497</v>
      </c>
    </row>
    <row r="64" spans="1:21" x14ac:dyDescent="0.25">
      <c r="A64">
        <v>186.66666666666666</v>
      </c>
      <c r="B64" s="3" t="s">
        <v>36</v>
      </c>
      <c r="C64" s="3">
        <v>56</v>
      </c>
      <c r="D64" s="3">
        <v>56</v>
      </c>
      <c r="E64" s="10">
        <v>12</v>
      </c>
      <c r="F64" s="36">
        <f t="shared" si="8"/>
        <v>0</v>
      </c>
      <c r="G64" s="36">
        <f t="shared" si="9"/>
        <v>0</v>
      </c>
      <c r="H64" s="30">
        <f t="shared" si="0"/>
        <v>3.333333333333333</v>
      </c>
      <c r="I64" s="16">
        <v>150</v>
      </c>
      <c r="J64" s="30">
        <f t="shared" si="1"/>
        <v>1.1135250000000001</v>
      </c>
      <c r="K64" s="37">
        <f t="shared" si="2"/>
        <v>0</v>
      </c>
      <c r="L64" s="30">
        <v>0</v>
      </c>
      <c r="M64" s="27">
        <f t="shared" si="3"/>
        <v>162.91908055555558</v>
      </c>
      <c r="N64" s="33">
        <f t="shared" si="4"/>
        <v>0</v>
      </c>
      <c r="O64" s="26">
        <f t="shared" si="5"/>
        <v>151.11352500000001</v>
      </c>
      <c r="P64">
        <v>28207.858</v>
      </c>
      <c r="Q64" s="27">
        <f t="shared" si="10"/>
        <v>-922609.70114836155</v>
      </c>
      <c r="R64" s="20">
        <f t="shared" si="6"/>
        <v>12944.444444444442</v>
      </c>
      <c r="S64" s="23">
        <f t="shared" si="11"/>
        <v>3355061.5663580257</v>
      </c>
      <c r="T64" s="19">
        <v>59911.813684964742</v>
      </c>
      <c r="U64" s="20">
        <f t="shared" si="7"/>
        <v>0</v>
      </c>
    </row>
    <row r="65" spans="1:21" x14ac:dyDescent="0.25">
      <c r="A65">
        <v>189.99999999999997</v>
      </c>
      <c r="B65" s="3" t="s">
        <v>36</v>
      </c>
      <c r="C65" s="3">
        <v>57</v>
      </c>
      <c r="D65" s="3">
        <v>57</v>
      </c>
      <c r="E65" s="10">
        <v>12</v>
      </c>
      <c r="F65" s="36">
        <f t="shared" si="8"/>
        <v>4.1666666666666761E-2</v>
      </c>
      <c r="G65" s="36">
        <f t="shared" si="9"/>
        <v>0.15000000000000036</v>
      </c>
      <c r="H65" s="30">
        <f t="shared" si="0"/>
        <v>3.333333333333333</v>
      </c>
      <c r="I65" s="16">
        <v>150</v>
      </c>
      <c r="J65" s="30">
        <f t="shared" si="1"/>
        <v>1.1135250000000001</v>
      </c>
      <c r="K65" s="37">
        <f t="shared" si="2"/>
        <v>97.083333333333556</v>
      </c>
      <c r="L65" s="30">
        <v>13.53192928240744</v>
      </c>
      <c r="M65" s="27">
        <f t="shared" si="3"/>
        <v>324.76630277777781</v>
      </c>
      <c r="N65" s="33">
        <f t="shared" si="4"/>
        <v>97.083333333333556</v>
      </c>
      <c r="O65" s="26">
        <f t="shared" si="5"/>
        <v>248.19685833333358</v>
      </c>
      <c r="P65">
        <v>47157.403083333375</v>
      </c>
      <c r="Q65" s="27">
        <f t="shared" si="10"/>
        <v>-875452.29806502815</v>
      </c>
      <c r="R65" s="20">
        <f t="shared" si="6"/>
        <v>12944.444444444442</v>
      </c>
      <c r="S65" s="23">
        <f t="shared" si="11"/>
        <v>3368006.0108024701</v>
      </c>
      <c r="T65" s="19">
        <v>59087.824750920532</v>
      </c>
      <c r="U65" s="20">
        <f t="shared" si="7"/>
        <v>48.541666666666778</v>
      </c>
    </row>
    <row r="66" spans="1:21" x14ac:dyDescent="0.25">
      <c r="A66">
        <v>198.16666666666669</v>
      </c>
      <c r="B66" s="3" t="s">
        <v>36</v>
      </c>
      <c r="C66" s="3">
        <v>58</v>
      </c>
      <c r="D66" s="3">
        <v>58</v>
      </c>
      <c r="E66" s="10">
        <v>12.3</v>
      </c>
      <c r="F66" s="36">
        <f t="shared" si="8"/>
        <v>8.3333333333333287E-2</v>
      </c>
      <c r="G66" s="36">
        <f t="shared" si="9"/>
        <v>0.29999999999999982</v>
      </c>
      <c r="H66" s="30">
        <f t="shared" si="0"/>
        <v>3.416666666666667</v>
      </c>
      <c r="I66" s="16">
        <v>150</v>
      </c>
      <c r="J66" s="30">
        <f t="shared" si="1"/>
        <v>1.1413631250000003</v>
      </c>
      <c r="K66" s="37">
        <f t="shared" si="2"/>
        <v>194.16666666666657</v>
      </c>
      <c r="L66" s="30">
        <v>40.553446927083307</v>
      </c>
      <c r="M66" s="27">
        <f t="shared" si="3"/>
        <v>486.64136312499994</v>
      </c>
      <c r="N66" s="33">
        <f t="shared" si="4"/>
        <v>194.16666666666657</v>
      </c>
      <c r="O66" s="26">
        <f t="shared" si="5"/>
        <v>345.30802979166657</v>
      </c>
      <c r="P66">
        <v>68428.541237048601</v>
      </c>
      <c r="Q66" s="27">
        <f t="shared" si="10"/>
        <v>-807023.75682797958</v>
      </c>
      <c r="R66" s="20">
        <f t="shared" si="6"/>
        <v>13599.756944444445</v>
      </c>
      <c r="S66" s="23">
        <f t="shared" si="11"/>
        <v>3381605.7677469146</v>
      </c>
      <c r="T66" s="19">
        <v>58303.547719774389</v>
      </c>
      <c r="U66" s="20">
        <f t="shared" si="7"/>
        <v>97.083333333333286</v>
      </c>
    </row>
    <row r="67" spans="1:21" x14ac:dyDescent="0.25">
      <c r="A67">
        <v>206.5</v>
      </c>
      <c r="B67" s="3" t="s">
        <v>36</v>
      </c>
      <c r="C67" s="3">
        <v>59</v>
      </c>
      <c r="D67" s="3">
        <v>59</v>
      </c>
      <c r="E67" s="10">
        <v>12.6</v>
      </c>
      <c r="F67" s="36">
        <f t="shared" si="8"/>
        <v>0.33333333333333315</v>
      </c>
      <c r="G67" s="36">
        <f t="shared" si="9"/>
        <v>1.1999999999999993</v>
      </c>
      <c r="H67" s="30">
        <f t="shared" si="0"/>
        <v>3.5</v>
      </c>
      <c r="I67" s="16">
        <v>150</v>
      </c>
      <c r="J67" s="30">
        <f t="shared" si="1"/>
        <v>1.1692012500000002</v>
      </c>
      <c r="K67" s="37">
        <f t="shared" si="2"/>
        <v>776.66666666666629</v>
      </c>
      <c r="L67" s="30">
        <v>216.24158560185177</v>
      </c>
      <c r="M67" s="27">
        <f t="shared" si="3"/>
        <v>648.72475680555567</v>
      </c>
      <c r="N67" s="33">
        <f t="shared" si="4"/>
        <v>776.66666666666629</v>
      </c>
      <c r="O67" s="26">
        <f t="shared" si="5"/>
        <v>927.8358679166663</v>
      </c>
      <c r="P67">
        <v>191598.10672479158</v>
      </c>
      <c r="Q67" s="27">
        <f t="shared" si="10"/>
        <v>-615425.650103188</v>
      </c>
      <c r="R67" s="20">
        <f t="shared" si="6"/>
        <v>14271.25</v>
      </c>
      <c r="S67" s="23">
        <f t="shared" si="11"/>
        <v>3395877.0177469146</v>
      </c>
      <c r="T67" s="19">
        <v>57557.237588930759</v>
      </c>
      <c r="U67" s="20">
        <f t="shared" si="7"/>
        <v>388.33333333333314</v>
      </c>
    </row>
    <row r="68" spans="1:21" x14ac:dyDescent="0.25">
      <c r="A68">
        <v>244.99999999999997</v>
      </c>
      <c r="B68" s="3" t="s">
        <v>36</v>
      </c>
      <c r="C68" s="3">
        <v>60</v>
      </c>
      <c r="D68" s="3">
        <v>60</v>
      </c>
      <c r="E68" s="10">
        <v>14.7</v>
      </c>
      <c r="F68" s="36">
        <f t="shared" si="8"/>
        <v>0.37500000000000011</v>
      </c>
      <c r="G68" s="36">
        <f t="shared" si="9"/>
        <v>1.3500000000000005</v>
      </c>
      <c r="H68" s="30">
        <f t="shared" si="0"/>
        <v>4.083333333333333</v>
      </c>
      <c r="I68" s="16">
        <v>150</v>
      </c>
      <c r="J68" s="30">
        <f t="shared" si="1"/>
        <v>1.3640681250000002</v>
      </c>
      <c r="K68" s="37">
        <f t="shared" si="2"/>
        <v>873.75000000000023</v>
      </c>
      <c r="L68" s="30">
        <v>304.03756721354176</v>
      </c>
      <c r="M68" s="27">
        <f t="shared" si="3"/>
        <v>810.76684590277773</v>
      </c>
      <c r="N68" s="33">
        <f t="shared" si="4"/>
        <v>873.75000000000023</v>
      </c>
      <c r="O68" s="26">
        <f t="shared" si="5"/>
        <v>1025.1140681250001</v>
      </c>
      <c r="P68">
        <v>251152.94669062502</v>
      </c>
      <c r="Q68" s="27">
        <f t="shared" si="10"/>
        <v>-364272.70341256296</v>
      </c>
      <c r="R68" s="20">
        <f t="shared" si="6"/>
        <v>19424.756944444442</v>
      </c>
      <c r="S68" s="23">
        <f t="shared" si="11"/>
        <v>3415301.7746913591</v>
      </c>
      <c r="T68" s="19">
        <v>56921.696244855986</v>
      </c>
      <c r="U68" s="20">
        <f t="shared" si="7"/>
        <v>436.87500000000011</v>
      </c>
    </row>
    <row r="69" spans="1:21" x14ac:dyDescent="0.25">
      <c r="A69">
        <v>259.25</v>
      </c>
      <c r="B69" s="3" t="s">
        <v>36</v>
      </c>
      <c r="C69" s="3">
        <v>61</v>
      </c>
      <c r="D69" s="3">
        <v>61</v>
      </c>
      <c r="E69" s="10">
        <v>15.3</v>
      </c>
      <c r="F69" s="36">
        <f t="shared" si="8"/>
        <v>0.16666666666666682</v>
      </c>
      <c r="G69" s="36">
        <f t="shared" si="9"/>
        <v>0.60000000000000053</v>
      </c>
      <c r="H69" s="30">
        <f t="shared" si="0"/>
        <v>4.25</v>
      </c>
      <c r="I69" s="16">
        <v>150</v>
      </c>
      <c r="J69" s="30">
        <f t="shared" si="1"/>
        <v>1.4197443750000003</v>
      </c>
      <c r="K69" s="37">
        <f t="shared" si="2"/>
        <v>388.33333333333371</v>
      </c>
      <c r="L69" s="30">
        <v>216.00514258101876</v>
      </c>
      <c r="M69" s="27">
        <f t="shared" si="3"/>
        <v>1296.0308554861112</v>
      </c>
      <c r="N69" s="33">
        <f t="shared" si="4"/>
        <v>388.33333333333371</v>
      </c>
      <c r="O69" s="26">
        <f t="shared" si="5"/>
        <v>539.75307770833365</v>
      </c>
      <c r="P69">
        <v>139930.98539588551</v>
      </c>
      <c r="Q69" s="27">
        <f t="shared" si="10"/>
        <v>-224341.71801667745</v>
      </c>
      <c r="R69" s="20">
        <f t="shared" si="6"/>
        <v>21042.8125</v>
      </c>
      <c r="S69" s="23">
        <f t="shared" si="11"/>
        <v>3436344.5871913591</v>
      </c>
      <c r="T69" s="19">
        <v>56333.517822809168</v>
      </c>
      <c r="U69" s="20">
        <f t="shared" si="7"/>
        <v>194.16666666666686</v>
      </c>
    </row>
    <row r="70" spans="1:21" x14ac:dyDescent="0.25">
      <c r="A70">
        <v>273.83333333333337</v>
      </c>
      <c r="B70" s="3" t="s">
        <v>36</v>
      </c>
      <c r="C70" s="3">
        <v>62</v>
      </c>
      <c r="D70" s="3">
        <v>62</v>
      </c>
      <c r="E70" s="10">
        <v>15.9</v>
      </c>
      <c r="F70" s="36">
        <f t="shared" si="8"/>
        <v>0.12499999999999981</v>
      </c>
      <c r="G70" s="36">
        <f t="shared" si="9"/>
        <v>0.44999999999999929</v>
      </c>
      <c r="H70" s="30">
        <f t="shared" si="0"/>
        <v>4.416666666666667</v>
      </c>
      <c r="I70" s="16">
        <v>150</v>
      </c>
      <c r="J70" s="30">
        <f t="shared" si="1"/>
        <v>1.4754206250000004</v>
      </c>
      <c r="K70" s="37">
        <f t="shared" si="2"/>
        <v>291.24999999999955</v>
      </c>
      <c r="L70" s="30">
        <v>190.32158035590246</v>
      </c>
      <c r="M70" s="27">
        <f t="shared" si="3"/>
        <v>1522.5726428472219</v>
      </c>
      <c r="N70" s="33">
        <f t="shared" si="4"/>
        <v>291.24999999999955</v>
      </c>
      <c r="O70" s="26">
        <f t="shared" si="5"/>
        <v>442.72542062499951</v>
      </c>
      <c r="P70">
        <v>121232.97768114571</v>
      </c>
      <c r="Q70" s="27">
        <f t="shared" si="10"/>
        <v>-103108.74033553174</v>
      </c>
      <c r="R70" s="20">
        <f t="shared" si="6"/>
        <v>22725.590277777781</v>
      </c>
      <c r="S70" s="23">
        <f t="shared" si="11"/>
        <v>3459070.1774691371</v>
      </c>
      <c r="T70" s="19">
        <v>55791.454475308667</v>
      </c>
      <c r="U70" s="20">
        <f t="shared" si="7"/>
        <v>145.62499999999977</v>
      </c>
    </row>
    <row r="71" spans="1:21" x14ac:dyDescent="0.25">
      <c r="A71">
        <v>283.5</v>
      </c>
      <c r="B71" s="3" t="s">
        <v>36</v>
      </c>
      <c r="C71" s="3">
        <v>63</v>
      </c>
      <c r="D71" s="3">
        <v>63</v>
      </c>
      <c r="E71" s="10">
        <v>16.2</v>
      </c>
      <c r="F71" s="36">
        <f t="shared" si="8"/>
        <v>0.16666666666666682</v>
      </c>
      <c r="G71" s="36">
        <f t="shared" si="9"/>
        <v>0.60000000000000053</v>
      </c>
      <c r="H71" s="30">
        <f t="shared" si="0"/>
        <v>4.5</v>
      </c>
      <c r="I71" s="16">
        <v>150</v>
      </c>
      <c r="J71" s="30">
        <f t="shared" si="1"/>
        <v>1.5032587500000003</v>
      </c>
      <c r="K71" s="37">
        <f t="shared" si="2"/>
        <v>388.33333333333371</v>
      </c>
      <c r="L71" s="30">
        <v>259.16720979166695</v>
      </c>
      <c r="M71" s="27">
        <f t="shared" si="3"/>
        <v>1555.0032587500002</v>
      </c>
      <c r="N71" s="33">
        <f t="shared" si="4"/>
        <v>388.33333333333371</v>
      </c>
      <c r="O71" s="26">
        <f t="shared" si="5"/>
        <v>539.8365920833337</v>
      </c>
      <c r="P71">
        <v>153043.67385562509</v>
      </c>
      <c r="Q71" s="27">
        <f t="shared" si="10"/>
        <v>49934.933520093356</v>
      </c>
      <c r="R71" s="20">
        <f t="shared" si="6"/>
        <v>23591.25</v>
      </c>
      <c r="S71" s="23">
        <f t="shared" si="11"/>
        <v>3482661.4274691371</v>
      </c>
      <c r="T71" s="19">
        <v>55280.340118557731</v>
      </c>
      <c r="U71" s="20">
        <f t="shared" si="7"/>
        <v>194.16666666666686</v>
      </c>
    </row>
    <row r="72" spans="1:21" x14ac:dyDescent="0.25">
      <c r="A72">
        <v>304</v>
      </c>
      <c r="B72" s="3" t="s">
        <v>36</v>
      </c>
      <c r="C72" s="3">
        <v>64</v>
      </c>
      <c r="D72" s="3">
        <v>64</v>
      </c>
      <c r="E72" s="10">
        <v>17.100000000000001</v>
      </c>
      <c r="F72" s="36">
        <f t="shared" si="8"/>
        <v>0.2222222222222224</v>
      </c>
      <c r="G72" s="36">
        <f t="shared" si="9"/>
        <v>0.80000000000000071</v>
      </c>
      <c r="H72" s="30">
        <f t="shared" si="0"/>
        <v>4.75</v>
      </c>
      <c r="I72" s="16">
        <v>150</v>
      </c>
      <c r="J72" s="30">
        <f t="shared" si="1"/>
        <v>1.5867731250000003</v>
      </c>
      <c r="K72" s="37">
        <f t="shared" si="2"/>
        <v>517.77777777777817</v>
      </c>
      <c r="L72" s="30">
        <v>410.30940637345708</v>
      </c>
      <c r="M72" s="27">
        <f t="shared" si="3"/>
        <v>1846.3923286805552</v>
      </c>
      <c r="N72" s="33">
        <f t="shared" si="4"/>
        <v>517.77777777777817</v>
      </c>
      <c r="O72" s="26">
        <f t="shared" si="5"/>
        <v>669.36455090277821</v>
      </c>
      <c r="P72">
        <v>203486.82347444457</v>
      </c>
      <c r="Q72" s="27">
        <f t="shared" si="10"/>
        <v>253421.75699453792</v>
      </c>
      <c r="R72" s="20">
        <f t="shared" si="6"/>
        <v>26285.3125</v>
      </c>
      <c r="S72" s="23">
        <f t="shared" si="11"/>
        <v>3508946.7399691371</v>
      </c>
      <c r="T72" s="19">
        <v>54827.292812017768</v>
      </c>
      <c r="U72" s="20">
        <f t="shared" si="7"/>
        <v>258.88888888888908</v>
      </c>
    </row>
    <row r="73" spans="1:21" x14ac:dyDescent="0.25">
      <c r="A73">
        <v>321.38888888888891</v>
      </c>
      <c r="B73" s="3" t="s">
        <v>36</v>
      </c>
      <c r="C73" s="3">
        <v>65</v>
      </c>
      <c r="D73" s="3">
        <v>65</v>
      </c>
      <c r="E73" s="10">
        <v>17.8</v>
      </c>
      <c r="F73" s="36">
        <f t="shared" si="8"/>
        <v>0.1388888888888889</v>
      </c>
      <c r="G73" s="36">
        <f t="shared" si="9"/>
        <v>0.5</v>
      </c>
      <c r="H73" s="30">
        <f t="shared" ref="H73:H136" si="12">E73/3.6</f>
        <v>4.9444444444444446</v>
      </c>
      <c r="I73" s="16">
        <v>150</v>
      </c>
      <c r="J73" s="30">
        <f t="shared" ref="J73:J136" si="13" xml:space="preserve"> 0.5 * 1.225 * 0.202 * 2.7 *H73</f>
        <v>1.6517287500000004</v>
      </c>
      <c r="K73" s="37">
        <f t="shared" ref="K73:K136" si="14">SUM(2330*F73)</f>
        <v>323.61111111111114</v>
      </c>
      <c r="L73" s="30">
        <v>260.93542528935188</v>
      </c>
      <c r="M73" s="27">
        <f t="shared" ref="M73:M136" si="15">F73+N215+J73</f>
        <v>1878.7350620833336</v>
      </c>
      <c r="N73" s="33">
        <f t="shared" ref="N73:N136" si="16">2330 * F73</f>
        <v>323.61111111111114</v>
      </c>
      <c r="O73" s="26">
        <f t="shared" ref="O73:O136" si="17">150+J73+(F73*2330)</f>
        <v>475.26283986111116</v>
      </c>
      <c r="P73">
        <v>152744.19603314047</v>
      </c>
      <c r="Q73" s="27">
        <f t="shared" si="10"/>
        <v>406165.95302767842</v>
      </c>
      <c r="R73" s="20">
        <f t="shared" ref="R73:R136" si="18">0.5*2330*H73^2</f>
        <v>28481.373456790123</v>
      </c>
      <c r="S73" s="23">
        <f t="shared" si="11"/>
        <v>3537428.1134259272</v>
      </c>
      <c r="T73" s="19">
        <v>54421.970975783493</v>
      </c>
      <c r="U73" s="20">
        <f t="shared" ref="U73:U136" si="19" xml:space="preserve"> 2330*0.5*F73</f>
        <v>161.80555555555557</v>
      </c>
    </row>
    <row r="74" spans="1:21" x14ac:dyDescent="0.25">
      <c r="A74">
        <v>331.83333333333331</v>
      </c>
      <c r="B74" s="3" t="s">
        <v>36</v>
      </c>
      <c r="C74" s="3">
        <v>66</v>
      </c>
      <c r="D74" s="3">
        <v>66</v>
      </c>
      <c r="E74" s="10">
        <v>18.100000000000001</v>
      </c>
      <c r="F74" s="36">
        <f t="shared" ref="F74:F137" si="20">($E75-$E73)/2/3.6</f>
        <v>8.3333333333333037E-2</v>
      </c>
      <c r="G74" s="36">
        <f t="shared" ref="G74:G137" si="21">($E75-$E73)/2</f>
        <v>0.29999999999999893</v>
      </c>
      <c r="H74" s="30">
        <f t="shared" si="12"/>
        <v>5.0277777777777777</v>
      </c>
      <c r="I74" s="16">
        <v>150</v>
      </c>
      <c r="J74" s="30">
        <f t="shared" si="13"/>
        <v>1.6795668750000003</v>
      </c>
      <c r="K74" s="37">
        <f t="shared" si="14"/>
        <v>194.16666666666598</v>
      </c>
      <c r="L74" s="30">
        <v>137.68163057291619</v>
      </c>
      <c r="M74" s="27">
        <f t="shared" si="15"/>
        <v>1652.1795668750003</v>
      </c>
      <c r="N74" s="33">
        <f t="shared" si="16"/>
        <v>194.16666666666598</v>
      </c>
      <c r="O74" s="26">
        <f t="shared" si="17"/>
        <v>345.84623354166598</v>
      </c>
      <c r="P74">
        <v>114763.30849690949</v>
      </c>
      <c r="Q74" s="27">
        <f t="shared" ref="Q74:Q137" si="22">SUM(Q73+P74)</f>
        <v>520929.26152458793</v>
      </c>
      <c r="R74" s="20">
        <f t="shared" si="18"/>
        <v>29449.510030864196</v>
      </c>
      <c r="S74" s="23">
        <f t="shared" ref="S74:S137" si="23">SUM(S73+R74)</f>
        <v>3566877.6234567915</v>
      </c>
      <c r="T74" s="19">
        <v>54043.600355405935</v>
      </c>
      <c r="U74" s="20">
        <f t="shared" si="19"/>
        <v>97.083333333332988</v>
      </c>
    </row>
    <row r="75" spans="1:21" x14ac:dyDescent="0.25">
      <c r="A75">
        <v>342.4444444444444</v>
      </c>
      <c r="B75" s="3" t="s">
        <v>36</v>
      </c>
      <c r="C75" s="3">
        <v>67</v>
      </c>
      <c r="D75" s="3">
        <v>67</v>
      </c>
      <c r="E75" s="10">
        <v>18.399999999999999</v>
      </c>
      <c r="F75" s="36">
        <f t="shared" si="20"/>
        <v>0.30555555555555547</v>
      </c>
      <c r="G75" s="36">
        <f t="shared" si="21"/>
        <v>1.0999999999999996</v>
      </c>
      <c r="H75" s="30">
        <f t="shared" si="12"/>
        <v>5.1111111111111107</v>
      </c>
      <c r="I75" s="16">
        <v>150</v>
      </c>
      <c r="J75" s="30">
        <f t="shared" si="13"/>
        <v>1.7074050000000003</v>
      </c>
      <c r="K75" s="37">
        <f t="shared" si="14"/>
        <v>711.94444444444423</v>
      </c>
      <c r="L75" s="30">
        <v>554.34963918209871</v>
      </c>
      <c r="M75" s="27">
        <f t="shared" si="15"/>
        <v>1814.2351827777782</v>
      </c>
      <c r="N75" s="33">
        <f t="shared" si="16"/>
        <v>711.94444444444423</v>
      </c>
      <c r="O75" s="26">
        <f t="shared" si="17"/>
        <v>863.65184944444422</v>
      </c>
      <c r="P75">
        <v>295752.77777641965</v>
      </c>
      <c r="Q75" s="27">
        <f t="shared" si="22"/>
        <v>816682.03930100752</v>
      </c>
      <c r="R75" s="20">
        <f t="shared" si="18"/>
        <v>30433.82716049382</v>
      </c>
      <c r="S75" s="23">
        <f t="shared" si="23"/>
        <v>3597311.4506172854</v>
      </c>
      <c r="T75" s="19">
        <v>53691.215680855006</v>
      </c>
      <c r="U75" s="20">
        <f t="shared" si="19"/>
        <v>355.97222222222211</v>
      </c>
    </row>
    <row r="76" spans="1:21" x14ac:dyDescent="0.25">
      <c r="A76">
        <v>383.44444444444446</v>
      </c>
      <c r="B76" s="3" t="s">
        <v>36</v>
      </c>
      <c r="C76" s="3">
        <v>68</v>
      </c>
      <c r="D76" s="3">
        <v>68</v>
      </c>
      <c r="E76" s="10">
        <v>20.3</v>
      </c>
      <c r="F76" s="36">
        <f t="shared" si="20"/>
        <v>0.66666666666666674</v>
      </c>
      <c r="G76" s="36">
        <f t="shared" si="21"/>
        <v>2.4000000000000004</v>
      </c>
      <c r="H76" s="30">
        <f t="shared" si="12"/>
        <v>5.6388888888888893</v>
      </c>
      <c r="I76" s="16">
        <v>150</v>
      </c>
      <c r="J76" s="30">
        <f t="shared" si="13"/>
        <v>1.8837131250000005</v>
      </c>
      <c r="K76" s="37">
        <f t="shared" si="14"/>
        <v>1553.3333333333335</v>
      </c>
      <c r="L76" s="30">
        <v>1188.2743272685186</v>
      </c>
      <c r="M76" s="27">
        <f t="shared" si="15"/>
        <v>1782.4114909027778</v>
      </c>
      <c r="N76" s="33">
        <f t="shared" si="16"/>
        <v>1553.3333333333335</v>
      </c>
      <c r="O76" s="26">
        <f t="shared" si="17"/>
        <v>1705.2170464583335</v>
      </c>
      <c r="P76">
        <v>653856.00303641206</v>
      </c>
      <c r="Q76" s="27">
        <f t="shared" si="22"/>
        <v>1470538.0423374195</v>
      </c>
      <c r="R76" s="20">
        <f t="shared" si="18"/>
        <v>37043.58410493828</v>
      </c>
      <c r="S76" s="23">
        <f t="shared" si="23"/>
        <v>3634355.0347222239</v>
      </c>
      <c r="T76" s="19">
        <v>53446.397569444467</v>
      </c>
      <c r="U76" s="20">
        <f t="shared" si="19"/>
        <v>776.66666666666674</v>
      </c>
    </row>
    <row r="77" spans="1:21" x14ac:dyDescent="0.25">
      <c r="A77">
        <v>444.66666666666663</v>
      </c>
      <c r="B77" s="3" t="s">
        <v>36</v>
      </c>
      <c r="C77" s="3">
        <v>69</v>
      </c>
      <c r="D77" s="3">
        <v>69</v>
      </c>
      <c r="E77" s="10">
        <v>23.2</v>
      </c>
      <c r="F77" s="36">
        <f t="shared" si="20"/>
        <v>0.86111111111111094</v>
      </c>
      <c r="G77" s="36">
        <f t="shared" si="21"/>
        <v>3.0999999999999996</v>
      </c>
      <c r="H77" s="30">
        <f t="shared" si="12"/>
        <v>6.4444444444444438</v>
      </c>
      <c r="I77" s="16">
        <v>150</v>
      </c>
      <c r="J77" s="30">
        <f t="shared" si="13"/>
        <v>2.1528150000000004</v>
      </c>
      <c r="K77" s="37">
        <f t="shared" si="14"/>
        <v>2006.3888888888885</v>
      </c>
      <c r="L77" s="30">
        <v>1117.2558190895061</v>
      </c>
      <c r="M77" s="27">
        <f t="shared" si="15"/>
        <v>1297.4583705555556</v>
      </c>
      <c r="N77" s="33">
        <f t="shared" si="16"/>
        <v>2006.3888888888885</v>
      </c>
      <c r="O77" s="26">
        <f t="shared" si="17"/>
        <v>2158.5417038888886</v>
      </c>
      <c r="P77">
        <v>959831.54432925908</v>
      </c>
      <c r="Q77" s="27">
        <f t="shared" si="22"/>
        <v>2430369.5866666785</v>
      </c>
      <c r="R77" s="20">
        <f t="shared" si="18"/>
        <v>48383.45679012344</v>
      </c>
      <c r="S77" s="23">
        <f t="shared" si="23"/>
        <v>3682738.4915123475</v>
      </c>
      <c r="T77" s="19">
        <v>53373.021616120976</v>
      </c>
      <c r="U77" s="20">
        <f t="shared" si="19"/>
        <v>1003.1944444444442</v>
      </c>
    </row>
    <row r="78" spans="1:21" x14ac:dyDescent="0.25">
      <c r="A78">
        <v>515.27777777777771</v>
      </c>
      <c r="B78" s="3" t="s">
        <v>36</v>
      </c>
      <c r="C78" s="3">
        <v>70</v>
      </c>
      <c r="D78" s="3">
        <v>70</v>
      </c>
      <c r="E78" s="10">
        <v>26.5</v>
      </c>
      <c r="F78" s="36">
        <f t="shared" si="20"/>
        <v>0.91666666666666685</v>
      </c>
      <c r="G78" s="36">
        <f t="shared" si="21"/>
        <v>3.3000000000000007</v>
      </c>
      <c r="H78" s="30">
        <f t="shared" si="12"/>
        <v>7.3611111111111107</v>
      </c>
      <c r="I78" s="16">
        <v>150</v>
      </c>
      <c r="J78" s="30">
        <f t="shared" si="13"/>
        <v>2.4590343750000003</v>
      </c>
      <c r="K78" s="37">
        <f t="shared" si="14"/>
        <v>2135.8333333333339</v>
      </c>
      <c r="L78" s="30">
        <v>893.02494817708339</v>
      </c>
      <c r="M78" s="27">
        <f t="shared" si="15"/>
        <v>974.20903437499987</v>
      </c>
      <c r="N78" s="33">
        <f t="shared" si="16"/>
        <v>2135.8333333333339</v>
      </c>
      <c r="O78" s="26">
        <f t="shared" si="17"/>
        <v>2288.292367708334</v>
      </c>
      <c r="P78">
        <v>1179106.2061385997</v>
      </c>
      <c r="Q78" s="27">
        <f t="shared" si="22"/>
        <v>3609475.7928052782</v>
      </c>
      <c r="R78" s="20">
        <f t="shared" si="18"/>
        <v>63126.63966049382</v>
      </c>
      <c r="S78" s="23">
        <f t="shared" si="23"/>
        <v>3745865.1311728414</v>
      </c>
      <c r="T78" s="19">
        <v>53512.359016754875</v>
      </c>
      <c r="U78" s="20">
        <f t="shared" si="19"/>
        <v>1067.916666666667</v>
      </c>
    </row>
    <row r="79" spans="1:21" x14ac:dyDescent="0.25">
      <c r="A79">
        <v>587.72222222222229</v>
      </c>
      <c r="B79" s="3" t="s">
        <v>36</v>
      </c>
      <c r="C79" s="3">
        <v>71</v>
      </c>
      <c r="D79" s="3">
        <v>71</v>
      </c>
      <c r="E79" s="10">
        <v>29.8</v>
      </c>
      <c r="F79" s="36">
        <f t="shared" si="20"/>
        <v>0.84722222222222243</v>
      </c>
      <c r="G79" s="36">
        <f t="shared" si="21"/>
        <v>3.0500000000000007</v>
      </c>
      <c r="H79" s="30">
        <f t="shared" si="12"/>
        <v>8.2777777777777786</v>
      </c>
      <c r="I79" s="16">
        <v>150</v>
      </c>
      <c r="J79" s="30">
        <f t="shared" si="13"/>
        <v>2.7652537500000007</v>
      </c>
      <c r="K79" s="37">
        <f t="shared" si="14"/>
        <v>1974.0277777777783</v>
      </c>
      <c r="L79" s="30">
        <v>661.06982918016956</v>
      </c>
      <c r="M79" s="27">
        <f t="shared" si="15"/>
        <v>780.27914263888852</v>
      </c>
      <c r="N79" s="33">
        <f t="shared" si="16"/>
        <v>1974.0277777777783</v>
      </c>
      <c r="O79" s="26">
        <f t="shared" si="17"/>
        <v>2126.7930315277781</v>
      </c>
      <c r="P79">
        <v>1249963.5266962426</v>
      </c>
      <c r="Q79" s="27">
        <f t="shared" si="22"/>
        <v>4859439.3195015211</v>
      </c>
      <c r="R79" s="20">
        <f t="shared" si="18"/>
        <v>79827.669753086433</v>
      </c>
      <c r="S79" s="23">
        <f t="shared" si="23"/>
        <v>3825692.8009259277</v>
      </c>
      <c r="T79" s="19">
        <v>53882.997196139826</v>
      </c>
      <c r="U79" s="20">
        <f t="shared" si="19"/>
        <v>987.01388888888914</v>
      </c>
    </row>
    <row r="80" spans="1:21" x14ac:dyDescent="0.25">
      <c r="A80">
        <v>652</v>
      </c>
      <c r="B80" s="3" t="s">
        <v>36</v>
      </c>
      <c r="C80" s="3">
        <v>72</v>
      </c>
      <c r="D80" s="3">
        <v>72</v>
      </c>
      <c r="E80" s="10">
        <v>32.6</v>
      </c>
      <c r="F80" s="36">
        <f t="shared" si="20"/>
        <v>0.63888888888888862</v>
      </c>
      <c r="G80" s="36">
        <f t="shared" si="21"/>
        <v>2.2999999999999989</v>
      </c>
      <c r="H80" s="30">
        <f t="shared" si="12"/>
        <v>9.0555555555555554</v>
      </c>
      <c r="I80" s="16">
        <v>150</v>
      </c>
      <c r="J80" s="30">
        <f t="shared" si="13"/>
        <v>3.0250762500000006</v>
      </c>
      <c r="K80" s="37">
        <f t="shared" si="14"/>
        <v>1488.6111111111104</v>
      </c>
      <c r="L80" s="30">
        <v>539.89487896219146</v>
      </c>
      <c r="M80" s="27">
        <f t="shared" si="15"/>
        <v>845.05285402777827</v>
      </c>
      <c r="N80" s="33">
        <f t="shared" si="16"/>
        <v>1488.6111111111104</v>
      </c>
      <c r="O80" s="26">
        <f t="shared" si="17"/>
        <v>1641.6361873611104</v>
      </c>
      <c r="P80">
        <v>1070346.794159444</v>
      </c>
      <c r="Q80" s="27">
        <f t="shared" si="22"/>
        <v>5929786.1136609651</v>
      </c>
      <c r="R80" s="20">
        <f t="shared" si="18"/>
        <v>95533.595679012345</v>
      </c>
      <c r="S80" s="23">
        <f t="shared" si="23"/>
        <v>3921226.3966049398</v>
      </c>
      <c r="T80" s="19">
        <v>54461.477730624167</v>
      </c>
      <c r="U80" s="20">
        <f t="shared" si="19"/>
        <v>744.3055555555552</v>
      </c>
    </row>
    <row r="81" spans="1:21" x14ac:dyDescent="0.25">
      <c r="A81">
        <v>697.55555555555554</v>
      </c>
      <c r="B81" s="3" t="s">
        <v>36</v>
      </c>
      <c r="C81" s="3">
        <v>73</v>
      </c>
      <c r="D81" s="3">
        <v>73</v>
      </c>
      <c r="E81" s="10">
        <v>34.4</v>
      </c>
      <c r="F81" s="36">
        <f t="shared" si="20"/>
        <v>0.40277777777777757</v>
      </c>
      <c r="G81" s="36">
        <f t="shared" si="21"/>
        <v>1.4499999999999993</v>
      </c>
      <c r="H81" s="30">
        <f t="shared" si="12"/>
        <v>9.5555555555555554</v>
      </c>
      <c r="I81" s="16">
        <v>150</v>
      </c>
      <c r="J81" s="30">
        <f t="shared" si="13"/>
        <v>3.1921050000000006</v>
      </c>
      <c r="K81" s="37">
        <f t="shared" si="14"/>
        <v>938.47222222222172</v>
      </c>
      <c r="L81" s="30">
        <v>444.61537716820942</v>
      </c>
      <c r="M81" s="27">
        <f t="shared" si="15"/>
        <v>1103.8726605555551</v>
      </c>
      <c r="N81" s="33">
        <f t="shared" si="16"/>
        <v>938.47222222222172</v>
      </c>
      <c r="O81" s="26">
        <f t="shared" si="17"/>
        <v>1091.6643272222218</v>
      </c>
      <c r="P81">
        <v>761496.51625567873</v>
      </c>
      <c r="Q81" s="27">
        <f t="shared" si="22"/>
        <v>6691282.6299166437</v>
      </c>
      <c r="R81" s="20">
        <f t="shared" si="18"/>
        <v>106374.56790123455</v>
      </c>
      <c r="S81" s="23">
        <f t="shared" si="23"/>
        <v>4027600.9645061744</v>
      </c>
      <c r="T81" s="19">
        <v>55172.615952139378</v>
      </c>
      <c r="U81" s="20">
        <f t="shared" si="19"/>
        <v>469.23611111111086</v>
      </c>
    </row>
    <row r="82" spans="1:21" x14ac:dyDescent="0.25">
      <c r="A82">
        <v>729.72222222222217</v>
      </c>
      <c r="B82" s="3" t="s">
        <v>36</v>
      </c>
      <c r="C82" s="3">
        <v>74</v>
      </c>
      <c r="D82" s="3">
        <v>74</v>
      </c>
      <c r="E82" s="10">
        <v>35.5</v>
      </c>
      <c r="F82" s="36">
        <f t="shared" si="20"/>
        <v>0.27777777777777779</v>
      </c>
      <c r="G82" s="36">
        <f t="shared" si="21"/>
        <v>1</v>
      </c>
      <c r="H82" s="30">
        <f t="shared" si="12"/>
        <v>9.8611111111111107</v>
      </c>
      <c r="I82" s="16">
        <v>150</v>
      </c>
      <c r="J82" s="30">
        <f t="shared" si="13"/>
        <v>3.2941781250000006</v>
      </c>
      <c r="K82" s="37">
        <f t="shared" si="14"/>
        <v>647.22222222222229</v>
      </c>
      <c r="L82" s="30">
        <v>360.56011120756176</v>
      </c>
      <c r="M82" s="27">
        <f t="shared" si="15"/>
        <v>1298.0164003472223</v>
      </c>
      <c r="N82" s="33">
        <f t="shared" si="16"/>
        <v>647.22222222222229</v>
      </c>
      <c r="O82" s="26">
        <f t="shared" si="17"/>
        <v>800.51640034722232</v>
      </c>
      <c r="P82">
        <v>584154.60658670915</v>
      </c>
      <c r="Q82" s="27">
        <f t="shared" si="22"/>
        <v>7275437.2365033533</v>
      </c>
      <c r="R82" s="20">
        <f t="shared" si="18"/>
        <v>113286.36188271604</v>
      </c>
      <c r="S82" s="23">
        <f t="shared" si="23"/>
        <v>4140887.3263888904</v>
      </c>
      <c r="T82" s="19">
        <v>55957.936843093114</v>
      </c>
      <c r="U82" s="20">
        <f t="shared" si="19"/>
        <v>323.61111111111114</v>
      </c>
    </row>
    <row r="83" spans="1:21" x14ac:dyDescent="0.25">
      <c r="A83">
        <v>758.33333333333326</v>
      </c>
      <c r="B83" s="3" t="s">
        <v>36</v>
      </c>
      <c r="C83" s="3">
        <v>75</v>
      </c>
      <c r="D83" s="3">
        <v>75</v>
      </c>
      <c r="E83" s="10">
        <v>36.4</v>
      </c>
      <c r="F83" s="36">
        <f t="shared" si="20"/>
        <v>0.26388888888888867</v>
      </c>
      <c r="G83" s="36">
        <f t="shared" si="21"/>
        <v>0.94999999999999929</v>
      </c>
      <c r="H83" s="30">
        <f t="shared" si="12"/>
        <v>10.111111111111111</v>
      </c>
      <c r="I83" s="16">
        <v>150</v>
      </c>
      <c r="J83" s="30">
        <f t="shared" si="13"/>
        <v>3.3776925000000007</v>
      </c>
      <c r="K83" s="37">
        <f t="shared" si="14"/>
        <v>614.86111111111063</v>
      </c>
      <c r="L83" s="30">
        <v>342.55047903935161</v>
      </c>
      <c r="M83" s="27">
        <f t="shared" si="15"/>
        <v>1298.0860258333335</v>
      </c>
      <c r="N83" s="33">
        <f t="shared" si="16"/>
        <v>614.86111111111063</v>
      </c>
      <c r="O83" s="26">
        <f t="shared" si="17"/>
        <v>768.2388036111106</v>
      </c>
      <c r="P83">
        <v>582581.09273842548</v>
      </c>
      <c r="Q83" s="27">
        <f t="shared" si="22"/>
        <v>7858018.3292417787</v>
      </c>
      <c r="R83" s="20">
        <f t="shared" si="18"/>
        <v>119103.27160493826</v>
      </c>
      <c r="S83" s="23">
        <f t="shared" si="23"/>
        <v>4259990.5979938284</v>
      </c>
      <c r="T83" s="19">
        <v>56799.874639917711</v>
      </c>
      <c r="U83" s="20">
        <f t="shared" si="19"/>
        <v>307.43055555555532</v>
      </c>
    </row>
    <row r="84" spans="1:21" x14ac:dyDescent="0.25">
      <c r="A84">
        <v>789.55555555555543</v>
      </c>
      <c r="B84" s="3" t="s">
        <v>36</v>
      </c>
      <c r="C84" s="3">
        <v>76</v>
      </c>
      <c r="D84" s="3">
        <v>76</v>
      </c>
      <c r="E84" s="10">
        <v>37.4</v>
      </c>
      <c r="F84" s="36">
        <f t="shared" si="20"/>
        <v>0.29166666666666685</v>
      </c>
      <c r="G84" s="36">
        <f t="shared" si="21"/>
        <v>1.0500000000000007</v>
      </c>
      <c r="H84" s="30">
        <f t="shared" si="12"/>
        <v>10.388888888888888</v>
      </c>
      <c r="I84" s="16">
        <v>150</v>
      </c>
      <c r="J84" s="30">
        <f t="shared" si="13"/>
        <v>3.47048625</v>
      </c>
      <c r="K84" s="37">
        <f t="shared" si="14"/>
        <v>679.58333333333371</v>
      </c>
      <c r="L84" s="30">
        <v>331.45030385995398</v>
      </c>
      <c r="M84" s="27">
        <f t="shared" si="15"/>
        <v>1136.4010418055557</v>
      </c>
      <c r="N84" s="33">
        <f t="shared" si="16"/>
        <v>679.58333333333371</v>
      </c>
      <c r="O84" s="26">
        <f t="shared" si="17"/>
        <v>833.05381958333373</v>
      </c>
      <c r="P84">
        <v>657742.27132879652</v>
      </c>
      <c r="Q84" s="27">
        <f t="shared" si="22"/>
        <v>8515760.6005705744</v>
      </c>
      <c r="R84" s="20">
        <f t="shared" si="18"/>
        <v>125737.29938271601</v>
      </c>
      <c r="S84" s="23">
        <f t="shared" si="23"/>
        <v>4385727.8973765448</v>
      </c>
      <c r="T84" s="19">
        <v>57706.94601811243</v>
      </c>
      <c r="U84" s="20">
        <f t="shared" si="19"/>
        <v>339.79166666666686</v>
      </c>
    </row>
    <row r="85" spans="1:21" x14ac:dyDescent="0.25">
      <c r="A85">
        <v>823.47222222222229</v>
      </c>
      <c r="B85" s="3" t="s">
        <v>36</v>
      </c>
      <c r="C85" s="3">
        <v>77</v>
      </c>
      <c r="D85" s="3">
        <v>77</v>
      </c>
      <c r="E85" s="10">
        <v>38.5</v>
      </c>
      <c r="F85" s="36">
        <f t="shared" si="20"/>
        <v>0.26388888888888867</v>
      </c>
      <c r="G85" s="36">
        <f t="shared" si="21"/>
        <v>0.94999999999999929</v>
      </c>
      <c r="H85" s="30">
        <f t="shared" si="12"/>
        <v>10.694444444444445</v>
      </c>
      <c r="I85" s="16">
        <v>150</v>
      </c>
      <c r="J85" s="30">
        <f t="shared" si="13"/>
        <v>3.5725593750000009</v>
      </c>
      <c r="K85" s="37">
        <f t="shared" si="14"/>
        <v>614.86111111111063</v>
      </c>
      <c r="L85" s="30">
        <v>240.12505039062455</v>
      </c>
      <c r="M85" s="27">
        <f t="shared" si="15"/>
        <v>909.94755937499906</v>
      </c>
      <c r="N85" s="33">
        <f t="shared" si="16"/>
        <v>614.86111111111063</v>
      </c>
      <c r="O85" s="26">
        <f t="shared" si="17"/>
        <v>768.4336704861106</v>
      </c>
      <c r="P85">
        <v>632783.78226557642</v>
      </c>
      <c r="Q85" s="27">
        <f t="shared" si="22"/>
        <v>9148544.38283615</v>
      </c>
      <c r="R85" s="20">
        <f t="shared" si="18"/>
        <v>133242.38040123458</v>
      </c>
      <c r="S85" s="23">
        <f t="shared" si="23"/>
        <v>4518970.2777777789</v>
      </c>
      <c r="T85" s="19">
        <v>58687.925685425704</v>
      </c>
      <c r="U85" s="20">
        <f t="shared" si="19"/>
        <v>307.43055555555532</v>
      </c>
    </row>
    <row r="86" spans="1:21" x14ac:dyDescent="0.25">
      <c r="A86">
        <v>851.5</v>
      </c>
      <c r="B86" s="3" t="s">
        <v>36</v>
      </c>
      <c r="C86" s="3">
        <v>78</v>
      </c>
      <c r="D86" s="3">
        <v>78</v>
      </c>
      <c r="E86" s="10">
        <v>39.299999999999997</v>
      </c>
      <c r="F86" s="36">
        <f t="shared" si="20"/>
        <v>0.1388888888888889</v>
      </c>
      <c r="G86" s="36">
        <f t="shared" si="21"/>
        <v>0.5</v>
      </c>
      <c r="H86" s="30">
        <f t="shared" si="12"/>
        <v>10.916666666666666</v>
      </c>
      <c r="I86" s="16">
        <v>150</v>
      </c>
      <c r="J86" s="30">
        <f t="shared" si="13"/>
        <v>3.6467943750000007</v>
      </c>
      <c r="K86" s="37">
        <f t="shared" si="14"/>
        <v>323.61111111111114</v>
      </c>
      <c r="L86" s="30">
        <v>94.912363416280925</v>
      </c>
      <c r="M86" s="27">
        <f t="shared" si="15"/>
        <v>683.36901659722264</v>
      </c>
      <c r="N86" s="33">
        <f t="shared" si="16"/>
        <v>323.61111111111114</v>
      </c>
      <c r="O86" s="26">
        <f t="shared" si="17"/>
        <v>477.25790548611116</v>
      </c>
      <c r="P86">
        <v>406385.10652142367</v>
      </c>
      <c r="Q86" s="27">
        <f t="shared" si="22"/>
        <v>9554929.4893575739</v>
      </c>
      <c r="R86" s="20">
        <f t="shared" si="18"/>
        <v>138837.25694444444</v>
      </c>
      <c r="S86" s="23">
        <f t="shared" si="23"/>
        <v>4657807.5347222229</v>
      </c>
      <c r="T86" s="19">
        <v>59715.481214387473</v>
      </c>
      <c r="U86" s="20">
        <f t="shared" si="19"/>
        <v>161.80555555555557</v>
      </c>
    </row>
    <row r="87" spans="1:21" x14ac:dyDescent="0.25">
      <c r="A87">
        <v>866.80555555555554</v>
      </c>
      <c r="B87" s="3" t="s">
        <v>36</v>
      </c>
      <c r="C87" s="3">
        <v>79</v>
      </c>
      <c r="D87" s="3">
        <v>79</v>
      </c>
      <c r="E87" s="10">
        <v>39.5</v>
      </c>
      <c r="F87" s="36">
        <f t="shared" si="20"/>
        <v>-4.1666666666666269E-2</v>
      </c>
      <c r="G87" s="36">
        <f t="shared" si="21"/>
        <v>-0.14999999999999858</v>
      </c>
      <c r="H87" s="30">
        <f t="shared" si="12"/>
        <v>10.972222222222221</v>
      </c>
      <c r="I87" s="16">
        <v>150</v>
      </c>
      <c r="J87" s="30">
        <f t="shared" si="13"/>
        <v>3.6653531250000002</v>
      </c>
      <c r="K87" s="37">
        <f t="shared" si="14"/>
        <v>-97.083333333332405</v>
      </c>
      <c r="L87" s="30">
        <v>-17.679922120948962</v>
      </c>
      <c r="M87" s="27">
        <f t="shared" si="15"/>
        <v>424.31813090277916</v>
      </c>
      <c r="N87" s="33">
        <f t="shared" si="16"/>
        <v>-97.083333333332405</v>
      </c>
      <c r="O87" s="26">
        <f t="shared" si="17"/>
        <v>56.582019791667591</v>
      </c>
      <c r="P87">
        <v>49045.609099971865</v>
      </c>
      <c r="Q87" s="27">
        <f t="shared" si="22"/>
        <v>9603975.098457545</v>
      </c>
      <c r="R87" s="20">
        <f t="shared" si="18"/>
        <v>140253.95447530862</v>
      </c>
      <c r="S87" s="23">
        <f t="shared" si="23"/>
        <v>4798061.4891975317</v>
      </c>
      <c r="T87" s="19">
        <v>60734.955559462425</v>
      </c>
      <c r="U87" s="20">
        <f t="shared" si="19"/>
        <v>-48.541666666666202</v>
      </c>
    </row>
    <row r="88" spans="1:21" x14ac:dyDescent="0.25">
      <c r="A88">
        <v>866.66666666666674</v>
      </c>
      <c r="B88" s="3" t="s">
        <v>36</v>
      </c>
      <c r="C88" s="3">
        <v>80</v>
      </c>
      <c r="D88" s="3">
        <v>80</v>
      </c>
      <c r="E88" s="10">
        <v>39</v>
      </c>
      <c r="F88" s="36">
        <f t="shared" si="20"/>
        <v>-0.1388888888888889</v>
      </c>
      <c r="G88" s="36">
        <f t="shared" si="21"/>
        <v>-0.5</v>
      </c>
      <c r="H88" s="30">
        <f t="shared" si="12"/>
        <v>10.833333333333334</v>
      </c>
      <c r="I88" s="16">
        <v>150</v>
      </c>
      <c r="J88" s="30">
        <f t="shared" si="13"/>
        <v>3.618956250000001</v>
      </c>
      <c r="K88" s="37">
        <f t="shared" si="14"/>
        <v>-323.61111111111114</v>
      </c>
      <c r="L88" s="30">
        <v>-36.440132812499868</v>
      </c>
      <c r="M88" s="27">
        <f t="shared" si="15"/>
        <v>262.36895624999903</v>
      </c>
      <c r="N88" s="33">
        <f t="shared" si="16"/>
        <v>-323.61111111111114</v>
      </c>
      <c r="O88" s="26">
        <f t="shared" si="17"/>
        <v>-169.99215486111115</v>
      </c>
      <c r="P88">
        <v>-147326.53421296302</v>
      </c>
      <c r="Q88" s="27">
        <f t="shared" si="22"/>
        <v>9456648.5642445814</v>
      </c>
      <c r="R88" s="20">
        <f t="shared" si="18"/>
        <v>136725.69444444447</v>
      </c>
      <c r="S88" s="23">
        <f t="shared" si="23"/>
        <v>4934787.1836419757</v>
      </c>
      <c r="T88" s="19">
        <v>61684.839795524698</v>
      </c>
      <c r="U88" s="20">
        <f t="shared" si="19"/>
        <v>-161.80555555555557</v>
      </c>
    </row>
    <row r="89" spans="1:21" x14ac:dyDescent="0.25">
      <c r="A89">
        <v>866.25</v>
      </c>
      <c r="B89" s="3" t="s">
        <v>36</v>
      </c>
      <c r="C89" s="3">
        <v>81</v>
      </c>
      <c r="D89" s="3">
        <v>81</v>
      </c>
      <c r="E89" s="10">
        <v>38.5</v>
      </c>
      <c r="F89" s="36">
        <f t="shared" si="20"/>
        <v>-0.23611111111111149</v>
      </c>
      <c r="G89" s="36">
        <f t="shared" si="21"/>
        <v>-0.85000000000000142</v>
      </c>
      <c r="H89" s="30">
        <f t="shared" si="12"/>
        <v>10.694444444444445</v>
      </c>
      <c r="I89" s="16">
        <v>150</v>
      </c>
      <c r="J89" s="30">
        <f t="shared" si="13"/>
        <v>3.5725593750000009</v>
      </c>
      <c r="K89" s="37">
        <f t="shared" si="14"/>
        <v>-550.13888888888982</v>
      </c>
      <c r="L89" s="30">
        <v>-54.273497815393277</v>
      </c>
      <c r="M89" s="27">
        <f t="shared" si="15"/>
        <v>229.86422604166526</v>
      </c>
      <c r="N89" s="33">
        <f t="shared" si="16"/>
        <v>-550.13888888888982</v>
      </c>
      <c r="O89" s="26">
        <f t="shared" si="17"/>
        <v>-396.56632951388985</v>
      </c>
      <c r="P89">
        <v>-343525.5829414071</v>
      </c>
      <c r="Q89" s="27">
        <f t="shared" si="22"/>
        <v>9113122.981303174</v>
      </c>
      <c r="R89" s="20">
        <f t="shared" si="18"/>
        <v>133242.38040123458</v>
      </c>
      <c r="S89" s="23">
        <f t="shared" si="23"/>
        <v>5068029.5640432099</v>
      </c>
      <c r="T89" s="19">
        <v>62568.266222755679</v>
      </c>
      <c r="U89" s="20">
        <f t="shared" si="19"/>
        <v>-275.06944444444491</v>
      </c>
    </row>
    <row r="90" spans="1:21" x14ac:dyDescent="0.25">
      <c r="A90">
        <v>849.61111111111109</v>
      </c>
      <c r="B90" s="3" t="s">
        <v>36</v>
      </c>
      <c r="C90" s="3">
        <v>82</v>
      </c>
      <c r="D90" s="3">
        <v>82</v>
      </c>
      <c r="E90" s="10">
        <v>37.299999999999997</v>
      </c>
      <c r="F90" s="36">
        <f t="shared" si="20"/>
        <v>-0.20833333333333331</v>
      </c>
      <c r="G90" s="36">
        <f t="shared" si="21"/>
        <v>-0.75</v>
      </c>
      <c r="H90" s="30">
        <f t="shared" si="12"/>
        <v>10.361111111111111</v>
      </c>
      <c r="I90" s="16">
        <v>150</v>
      </c>
      <c r="J90" s="30">
        <f t="shared" si="13"/>
        <v>3.4612068750000007</v>
      </c>
      <c r="K90" s="37">
        <f t="shared" si="14"/>
        <v>-485.41666666666663</v>
      </c>
      <c r="L90" s="30">
        <v>-47.870969024884438</v>
      </c>
      <c r="M90" s="27">
        <f t="shared" si="15"/>
        <v>229.78065131944533</v>
      </c>
      <c r="N90" s="33">
        <f t="shared" si="16"/>
        <v>-485.41666666666663</v>
      </c>
      <c r="O90" s="26">
        <f t="shared" si="17"/>
        <v>-331.95545979166661</v>
      </c>
      <c r="P90">
        <v>-282033.04703299765</v>
      </c>
      <c r="Q90" s="27">
        <f t="shared" si="22"/>
        <v>8831089.934270177</v>
      </c>
      <c r="R90" s="20">
        <f t="shared" si="18"/>
        <v>125065.80632716048</v>
      </c>
      <c r="S90" s="23">
        <f t="shared" si="23"/>
        <v>5193095.3703703703</v>
      </c>
      <c r="T90" s="19">
        <v>63330.431345980127</v>
      </c>
      <c r="U90" s="20">
        <f t="shared" si="19"/>
        <v>-242.70833333333331</v>
      </c>
    </row>
    <row r="91" spans="1:21" x14ac:dyDescent="0.25">
      <c r="A91">
        <v>853.05555555555543</v>
      </c>
      <c r="B91" s="3" t="s">
        <v>36</v>
      </c>
      <c r="C91" s="3">
        <v>83</v>
      </c>
      <c r="D91" s="3">
        <v>83</v>
      </c>
      <c r="E91" s="10">
        <v>37</v>
      </c>
      <c r="F91" s="36">
        <f t="shared" si="20"/>
        <v>-8.3333333333332538E-2</v>
      </c>
      <c r="G91" s="36">
        <f t="shared" si="21"/>
        <v>-0.29999999999999716</v>
      </c>
      <c r="H91" s="30">
        <f t="shared" si="12"/>
        <v>10.277777777777777</v>
      </c>
      <c r="I91" s="16">
        <v>150</v>
      </c>
      <c r="J91" s="30">
        <f t="shared" si="13"/>
        <v>3.4333687500000005</v>
      </c>
      <c r="K91" s="37">
        <f t="shared" si="14"/>
        <v>-194.16666666666481</v>
      </c>
      <c r="L91" s="30">
        <v>-27.246762210647891</v>
      </c>
      <c r="M91" s="27">
        <f t="shared" si="15"/>
        <v>326.96114652777783</v>
      </c>
      <c r="N91" s="33">
        <f t="shared" si="16"/>
        <v>-194.16666666666481</v>
      </c>
      <c r="O91" s="26">
        <f t="shared" si="17"/>
        <v>-40.73329791666481</v>
      </c>
      <c r="P91">
        <v>-34747.76608391045</v>
      </c>
      <c r="Q91" s="27">
        <f t="shared" si="22"/>
        <v>8796342.168186266</v>
      </c>
      <c r="R91" s="20">
        <f t="shared" si="18"/>
        <v>123062.11419753084</v>
      </c>
      <c r="S91" s="23">
        <f t="shared" si="23"/>
        <v>5316157.4845679011</v>
      </c>
      <c r="T91" s="19">
        <v>64050.090175516882</v>
      </c>
      <c r="U91" s="20">
        <f t="shared" si="19"/>
        <v>-97.083333333332405</v>
      </c>
    </row>
    <row r="92" spans="1:21" x14ac:dyDescent="0.25">
      <c r="A92">
        <v>856.33333333333337</v>
      </c>
      <c r="B92" s="3" t="s">
        <v>36</v>
      </c>
      <c r="C92" s="3">
        <v>84</v>
      </c>
      <c r="D92" s="3">
        <v>84</v>
      </c>
      <c r="E92" s="10">
        <v>36.700000000000003</v>
      </c>
      <c r="F92" s="36">
        <f t="shared" si="20"/>
        <v>-0.15277777777777798</v>
      </c>
      <c r="G92" s="36">
        <f t="shared" si="21"/>
        <v>-0.55000000000000071</v>
      </c>
      <c r="H92" s="30">
        <f t="shared" si="12"/>
        <v>10.194444444444445</v>
      </c>
      <c r="I92" s="16">
        <v>150</v>
      </c>
      <c r="J92" s="30">
        <f t="shared" si="13"/>
        <v>3.4055306250000008</v>
      </c>
      <c r="K92" s="37">
        <f t="shared" si="14"/>
        <v>-355.97222222222268</v>
      </c>
      <c r="L92" s="30">
        <v>-54.881593413387129</v>
      </c>
      <c r="M92" s="27">
        <f t="shared" si="15"/>
        <v>359.22497506944256</v>
      </c>
      <c r="N92" s="33">
        <f t="shared" si="16"/>
        <v>-355.97222222222268</v>
      </c>
      <c r="O92" s="26">
        <f t="shared" si="17"/>
        <v>-202.56669159722267</v>
      </c>
      <c r="P92">
        <v>-173464.61023775503</v>
      </c>
      <c r="Q92" s="27">
        <f t="shared" si="22"/>
        <v>8622877.5579485111</v>
      </c>
      <c r="R92" s="20">
        <f t="shared" si="18"/>
        <v>121074.6026234568</v>
      </c>
      <c r="S92" s="23">
        <f t="shared" si="23"/>
        <v>5437232.0871913582</v>
      </c>
      <c r="T92" s="19">
        <v>64728.953418944744</v>
      </c>
      <c r="U92" s="20">
        <f t="shared" si="19"/>
        <v>-177.98611111111134</v>
      </c>
    </row>
    <row r="93" spans="1:21" x14ac:dyDescent="0.25">
      <c r="A93">
        <v>847.6388888888888</v>
      </c>
      <c r="B93" s="3" t="s">
        <v>36</v>
      </c>
      <c r="C93" s="3">
        <v>85</v>
      </c>
      <c r="D93" s="3">
        <v>85</v>
      </c>
      <c r="E93" s="10">
        <v>35.9</v>
      </c>
      <c r="F93" s="36">
        <f t="shared" si="20"/>
        <v>-0.19444444444444522</v>
      </c>
      <c r="G93" s="36">
        <f t="shared" si="21"/>
        <v>-0.70000000000000284</v>
      </c>
      <c r="H93" s="30">
        <f t="shared" si="12"/>
        <v>9.9722222222222214</v>
      </c>
      <c r="I93" s="16">
        <v>150</v>
      </c>
      <c r="J93" s="30">
        <f t="shared" si="13"/>
        <v>3.3312956250000005</v>
      </c>
      <c r="K93" s="37">
        <f t="shared" si="14"/>
        <v>-453.05555555555736</v>
      </c>
      <c r="L93" s="30">
        <v>-63.534326001157666</v>
      </c>
      <c r="M93" s="27">
        <f t="shared" si="15"/>
        <v>326.74796229166668</v>
      </c>
      <c r="N93" s="33">
        <f t="shared" si="16"/>
        <v>-453.05555555555736</v>
      </c>
      <c r="O93" s="26">
        <f t="shared" si="17"/>
        <v>-299.72425993055737</v>
      </c>
      <c r="P93">
        <v>-254057.93866058215</v>
      </c>
      <c r="Q93" s="27">
        <f t="shared" si="22"/>
        <v>8368819.6192879286</v>
      </c>
      <c r="R93" s="20">
        <f t="shared" si="18"/>
        <v>115853.67669753084</v>
      </c>
      <c r="S93" s="23">
        <f t="shared" si="23"/>
        <v>5553085.763888889</v>
      </c>
      <c r="T93" s="19">
        <v>65330.420751633988</v>
      </c>
      <c r="U93" s="20">
        <f t="shared" si="19"/>
        <v>-226.52777777777868</v>
      </c>
    </row>
    <row r="94" spans="1:21" x14ac:dyDescent="0.25">
      <c r="A94">
        <v>843.27777777777771</v>
      </c>
      <c r="B94" s="3" t="s">
        <v>36</v>
      </c>
      <c r="C94" s="3">
        <v>86</v>
      </c>
      <c r="D94" s="3">
        <v>86</v>
      </c>
      <c r="E94" s="10">
        <v>35.299999999999997</v>
      </c>
      <c r="F94" s="36">
        <f t="shared" si="20"/>
        <v>-0.18055555555555516</v>
      </c>
      <c r="G94" s="36">
        <f t="shared" si="21"/>
        <v>-0.64999999999999858</v>
      </c>
      <c r="H94" s="30">
        <f t="shared" si="12"/>
        <v>9.8055555555555554</v>
      </c>
      <c r="I94" s="16">
        <v>150</v>
      </c>
      <c r="J94" s="30">
        <f t="shared" si="13"/>
        <v>3.2756193750000007</v>
      </c>
      <c r="K94" s="37">
        <f t="shared" si="14"/>
        <v>-420.69444444444355</v>
      </c>
      <c r="L94" s="30">
        <v>-53.145636522955463</v>
      </c>
      <c r="M94" s="27">
        <f t="shared" si="15"/>
        <v>294.3450638194463</v>
      </c>
      <c r="N94" s="33">
        <f t="shared" si="16"/>
        <v>-420.69444444444355</v>
      </c>
      <c r="O94" s="26">
        <f t="shared" si="17"/>
        <v>-267.41882506944353</v>
      </c>
      <c r="P94">
        <v>-225508.35254050462</v>
      </c>
      <c r="Q94" s="27">
        <f t="shared" si="22"/>
        <v>8143311.2667474244</v>
      </c>
      <c r="R94" s="20">
        <f t="shared" si="18"/>
        <v>112013.49151234567</v>
      </c>
      <c r="S94" s="23">
        <f t="shared" si="23"/>
        <v>5665099.2554012351</v>
      </c>
      <c r="T94" s="19">
        <v>65873.247155828314</v>
      </c>
      <c r="U94" s="20">
        <f t="shared" si="19"/>
        <v>-210.34722222222177</v>
      </c>
    </row>
    <row r="95" spans="1:21" x14ac:dyDescent="0.25">
      <c r="A95">
        <v>836.16666666666663</v>
      </c>
      <c r="B95" s="3" t="s">
        <v>36</v>
      </c>
      <c r="C95" s="3">
        <v>87</v>
      </c>
      <c r="D95" s="3">
        <v>87</v>
      </c>
      <c r="E95" s="10">
        <v>34.6</v>
      </c>
      <c r="F95" s="36">
        <f t="shared" si="20"/>
        <v>-0.15277777777777699</v>
      </c>
      <c r="G95" s="36">
        <f t="shared" si="21"/>
        <v>-0.54999999999999716</v>
      </c>
      <c r="H95" s="30">
        <f t="shared" si="12"/>
        <v>9.6111111111111107</v>
      </c>
      <c r="I95" s="16">
        <v>150</v>
      </c>
      <c r="J95" s="30">
        <f t="shared" si="13"/>
        <v>3.2106637500000006</v>
      </c>
      <c r="K95" s="37">
        <f t="shared" si="14"/>
        <v>-355.97222222222035</v>
      </c>
      <c r="L95" s="30">
        <v>-35.075587517361072</v>
      </c>
      <c r="M95" s="27">
        <f t="shared" si="15"/>
        <v>229.58566375000092</v>
      </c>
      <c r="N95" s="33">
        <f t="shared" si="16"/>
        <v>-355.97222222222035</v>
      </c>
      <c r="O95" s="26">
        <f t="shared" si="17"/>
        <v>-202.76155847222034</v>
      </c>
      <c r="P95">
        <v>-169542.45647585491</v>
      </c>
      <c r="Q95" s="27">
        <f t="shared" si="22"/>
        <v>7973768.8102715695</v>
      </c>
      <c r="R95" s="20">
        <f t="shared" si="18"/>
        <v>107615.07716049382</v>
      </c>
      <c r="S95" s="23">
        <f t="shared" si="23"/>
        <v>5772714.3325617285</v>
      </c>
      <c r="T95" s="19">
        <v>66353.038305307229</v>
      </c>
      <c r="U95" s="20">
        <f t="shared" si="19"/>
        <v>-177.98611111111018</v>
      </c>
    </row>
    <row r="96" spans="1:21" x14ac:dyDescent="0.25">
      <c r="A96">
        <v>836</v>
      </c>
      <c r="B96" s="3" t="s">
        <v>36</v>
      </c>
      <c r="C96" s="3">
        <v>88</v>
      </c>
      <c r="D96" s="3">
        <v>88</v>
      </c>
      <c r="E96" s="10">
        <v>34.200000000000003</v>
      </c>
      <c r="F96" s="36">
        <f t="shared" si="20"/>
        <v>-0.37500000000000039</v>
      </c>
      <c r="G96" s="36">
        <f t="shared" si="21"/>
        <v>-1.3500000000000014</v>
      </c>
      <c r="H96" s="30">
        <f t="shared" si="12"/>
        <v>9.5</v>
      </c>
      <c r="I96" s="16">
        <v>150</v>
      </c>
      <c r="J96" s="30">
        <f t="shared" si="13"/>
        <v>3.1735462500000007</v>
      </c>
      <c r="K96" s="37">
        <f t="shared" si="14"/>
        <v>-873.75000000000091</v>
      </c>
      <c r="L96" s="30">
        <v>-37.455704843749693</v>
      </c>
      <c r="M96" s="27">
        <f t="shared" si="15"/>
        <v>99.881879583332406</v>
      </c>
      <c r="N96" s="33">
        <f t="shared" si="16"/>
        <v>-873.75000000000091</v>
      </c>
      <c r="O96" s="26">
        <f t="shared" si="17"/>
        <v>-720.57645375000095</v>
      </c>
      <c r="P96">
        <v>-602401.91533500084</v>
      </c>
      <c r="Q96" s="27">
        <f t="shared" si="22"/>
        <v>7371366.894936569</v>
      </c>
      <c r="R96" s="20">
        <f t="shared" si="18"/>
        <v>105141.25</v>
      </c>
      <c r="S96" s="23">
        <f t="shared" si="23"/>
        <v>5877855.5825617285</v>
      </c>
      <c r="T96" s="19">
        <v>66793.813438201454</v>
      </c>
      <c r="U96" s="20">
        <f t="shared" si="19"/>
        <v>-436.87500000000045</v>
      </c>
    </row>
    <row r="97" spans="1:21" x14ac:dyDescent="0.25">
      <c r="A97">
        <v>788.6388888888888</v>
      </c>
      <c r="B97" s="3" t="s">
        <v>36</v>
      </c>
      <c r="C97" s="3">
        <v>89</v>
      </c>
      <c r="D97" s="3">
        <v>89</v>
      </c>
      <c r="E97" s="10">
        <v>31.9</v>
      </c>
      <c r="F97" s="36">
        <f t="shared" si="20"/>
        <v>-0.95833333333333359</v>
      </c>
      <c r="G97" s="36">
        <f t="shared" si="21"/>
        <v>-3.4500000000000011</v>
      </c>
      <c r="H97" s="30">
        <f t="shared" si="12"/>
        <v>8.8611111111111107</v>
      </c>
      <c r="I97" s="16">
        <v>150</v>
      </c>
      <c r="J97" s="30">
        <f t="shared" si="13"/>
        <v>2.9601206250000005</v>
      </c>
      <c r="K97" s="37">
        <f t="shared" si="14"/>
        <v>-2232.9166666666674</v>
      </c>
      <c r="L97" s="30">
        <v>91.119814956596358</v>
      </c>
      <c r="M97" s="27">
        <f t="shared" si="15"/>
        <v>-95.081546041665732</v>
      </c>
      <c r="N97" s="33">
        <f t="shared" si="16"/>
        <v>-2232.9166666666674</v>
      </c>
      <c r="O97" s="26">
        <f t="shared" si="17"/>
        <v>-2079.9565460416675</v>
      </c>
      <c r="P97">
        <v>-1640334.6194074715</v>
      </c>
      <c r="Q97" s="27">
        <f t="shared" si="22"/>
        <v>5731032.2755290978</v>
      </c>
      <c r="R97" s="20">
        <f t="shared" si="18"/>
        <v>91474.972993827148</v>
      </c>
      <c r="S97" s="23">
        <f t="shared" si="23"/>
        <v>5969330.555555556</v>
      </c>
      <c r="T97" s="19">
        <v>67071.129837702872</v>
      </c>
      <c r="U97" s="20">
        <f t="shared" si="19"/>
        <v>-1116.4583333333337</v>
      </c>
    </row>
    <row r="98" spans="1:21" x14ac:dyDescent="0.25">
      <c r="A98">
        <v>682.5</v>
      </c>
      <c r="B98" s="3" t="s">
        <v>36</v>
      </c>
      <c r="C98" s="3">
        <v>90</v>
      </c>
      <c r="D98" s="3">
        <v>90</v>
      </c>
      <c r="E98" s="10">
        <v>27.3</v>
      </c>
      <c r="F98" s="36">
        <f t="shared" si="20"/>
        <v>-1.3749999999999998</v>
      </c>
      <c r="G98" s="36">
        <f t="shared" si="21"/>
        <v>-4.9499999999999993</v>
      </c>
      <c r="H98" s="30">
        <f t="shared" si="12"/>
        <v>7.583333333333333</v>
      </c>
      <c r="I98" s="16">
        <v>150</v>
      </c>
      <c r="J98" s="30">
        <f t="shared" si="13"/>
        <v>2.5332693750000002</v>
      </c>
      <c r="K98" s="37">
        <f t="shared" si="14"/>
        <v>-3203.7499999999995</v>
      </c>
      <c r="L98" s="30">
        <v>710.35182405381977</v>
      </c>
      <c r="M98" s="27">
        <f t="shared" si="15"/>
        <v>-516.61950840277814</v>
      </c>
      <c r="N98" s="33">
        <f t="shared" si="16"/>
        <v>-3203.7499999999995</v>
      </c>
      <c r="O98" s="26">
        <f t="shared" si="17"/>
        <v>-3051.2167306249994</v>
      </c>
      <c r="P98">
        <v>-2082455.4186515622</v>
      </c>
      <c r="Q98" s="27">
        <f t="shared" si="22"/>
        <v>3648576.8568775356</v>
      </c>
      <c r="R98" s="20">
        <f t="shared" si="18"/>
        <v>66995.590277777781</v>
      </c>
      <c r="S98" s="23">
        <f t="shared" si="23"/>
        <v>6036326.145833334</v>
      </c>
      <c r="T98" s="19">
        <v>67070.29050925927</v>
      </c>
      <c r="U98" s="20">
        <f t="shared" si="19"/>
        <v>-1601.8749999999998</v>
      </c>
    </row>
    <row r="99" spans="1:21" x14ac:dyDescent="0.25">
      <c r="A99">
        <v>556.11111111111109</v>
      </c>
      <c r="B99" s="3" t="s">
        <v>36</v>
      </c>
      <c r="C99" s="3">
        <v>91</v>
      </c>
      <c r="D99" s="3">
        <v>91</v>
      </c>
      <c r="E99" s="10">
        <v>22</v>
      </c>
      <c r="F99" s="36">
        <f t="shared" si="20"/>
        <v>-1.4305555555555556</v>
      </c>
      <c r="G99" s="36">
        <f t="shared" si="21"/>
        <v>-5.15</v>
      </c>
      <c r="H99" s="30">
        <f t="shared" si="12"/>
        <v>6.1111111111111107</v>
      </c>
      <c r="I99" s="16">
        <v>150</v>
      </c>
      <c r="J99" s="30">
        <f t="shared" si="13"/>
        <v>2.0414625000000002</v>
      </c>
      <c r="K99" s="37">
        <f t="shared" si="14"/>
        <v>-3333.1944444444443</v>
      </c>
      <c r="L99" s="30">
        <v>1526.8401840470701</v>
      </c>
      <c r="M99" s="27">
        <f t="shared" si="15"/>
        <v>-1067.3057597222237</v>
      </c>
      <c r="N99" s="33">
        <f t="shared" si="16"/>
        <v>-3333.1944444444443</v>
      </c>
      <c r="O99" s="26">
        <f t="shared" si="17"/>
        <v>-3181.1529819444445</v>
      </c>
      <c r="P99">
        <v>-1769074.5194035494</v>
      </c>
      <c r="Q99" s="27">
        <f t="shared" si="22"/>
        <v>1879502.3374739862</v>
      </c>
      <c r="R99" s="20">
        <f t="shared" si="18"/>
        <v>43507.71604938271</v>
      </c>
      <c r="S99" s="23">
        <f t="shared" si="23"/>
        <v>6079833.8618827164</v>
      </c>
      <c r="T99" s="19">
        <v>66811.361119590292</v>
      </c>
      <c r="U99" s="20">
        <f t="shared" si="19"/>
        <v>-1666.5972222222222</v>
      </c>
    </row>
    <row r="100" spans="1:21" x14ac:dyDescent="0.25">
      <c r="A100">
        <v>434.44444444444446</v>
      </c>
      <c r="B100" s="3" t="s">
        <v>36</v>
      </c>
      <c r="C100" s="3">
        <v>92</v>
      </c>
      <c r="D100" s="3">
        <v>92</v>
      </c>
      <c r="E100" s="10">
        <v>17</v>
      </c>
      <c r="F100" s="36">
        <f t="shared" si="20"/>
        <v>-1.0833333333333335</v>
      </c>
      <c r="G100" s="36">
        <f t="shared" si="21"/>
        <v>-3.9000000000000004</v>
      </c>
      <c r="H100" s="30">
        <f t="shared" si="12"/>
        <v>4.7222222222222223</v>
      </c>
      <c r="I100" s="16">
        <v>150</v>
      </c>
      <c r="J100" s="30">
        <f t="shared" si="13"/>
        <v>1.5774937500000004</v>
      </c>
      <c r="K100" s="37">
        <f t="shared" si="14"/>
        <v>-2524.166666666667</v>
      </c>
      <c r="L100" s="30">
        <v>1366.7216039930549</v>
      </c>
      <c r="M100" s="27">
        <f t="shared" si="15"/>
        <v>-1261.589172916666</v>
      </c>
      <c r="N100" s="33">
        <f t="shared" si="16"/>
        <v>-2524.166666666667</v>
      </c>
      <c r="O100" s="26">
        <f t="shared" si="17"/>
        <v>-2372.5891729166669</v>
      </c>
      <c r="P100">
        <v>-1030758.1851226854</v>
      </c>
      <c r="Q100" s="27">
        <f t="shared" si="22"/>
        <v>848744.15235130081</v>
      </c>
      <c r="R100" s="20">
        <f t="shared" si="18"/>
        <v>25978.780864197532</v>
      </c>
      <c r="S100" s="23">
        <f t="shared" si="23"/>
        <v>6105812.6427469142</v>
      </c>
      <c r="T100" s="19">
        <v>66367.528725509939</v>
      </c>
      <c r="U100" s="20">
        <f t="shared" si="19"/>
        <v>-1262.0833333333335</v>
      </c>
    </row>
    <row r="101" spans="1:21" x14ac:dyDescent="0.25">
      <c r="A101">
        <v>366.83333333333331</v>
      </c>
      <c r="B101" s="3" t="s">
        <v>36</v>
      </c>
      <c r="C101" s="3">
        <v>93</v>
      </c>
      <c r="D101" s="3">
        <v>93</v>
      </c>
      <c r="E101" s="10">
        <v>14.2</v>
      </c>
      <c r="F101" s="36">
        <f t="shared" si="20"/>
        <v>-0.69444444444444442</v>
      </c>
      <c r="G101" s="36">
        <f t="shared" si="21"/>
        <v>-2.5</v>
      </c>
      <c r="H101" s="30">
        <f t="shared" si="12"/>
        <v>3.9444444444444442</v>
      </c>
      <c r="I101" s="16">
        <v>150</v>
      </c>
      <c r="J101" s="30">
        <f t="shared" si="13"/>
        <v>1.3176712500000001</v>
      </c>
      <c r="K101" s="37">
        <f t="shared" si="14"/>
        <v>-1618.0555555555554</v>
      </c>
      <c r="L101" s="30">
        <v>696.23001224922871</v>
      </c>
      <c r="M101" s="27">
        <f t="shared" si="15"/>
        <v>-1002.5712176388894</v>
      </c>
      <c r="N101" s="33">
        <f t="shared" si="16"/>
        <v>-1618.0555555555554</v>
      </c>
      <c r="O101" s="26">
        <f t="shared" si="17"/>
        <v>-1466.7378843055553</v>
      </c>
      <c r="P101">
        <v>-538048.34722608782</v>
      </c>
      <c r="Q101" s="27">
        <f t="shared" si="22"/>
        <v>310695.805125213</v>
      </c>
      <c r="R101" s="20">
        <f t="shared" si="18"/>
        <v>18125.817901234568</v>
      </c>
      <c r="S101" s="23">
        <f t="shared" si="23"/>
        <v>6123938.4606481483</v>
      </c>
      <c r="T101" s="19">
        <v>65848.800652130623</v>
      </c>
      <c r="U101" s="20">
        <f t="shared" si="19"/>
        <v>-809.02777777777771</v>
      </c>
    </row>
    <row r="102" spans="1:21" x14ac:dyDescent="0.25">
      <c r="A102">
        <v>313.33333333333331</v>
      </c>
      <c r="B102" s="3" t="s">
        <v>36</v>
      </c>
      <c r="C102" s="3">
        <v>94</v>
      </c>
      <c r="D102" s="3">
        <v>94</v>
      </c>
      <c r="E102" s="10">
        <v>12</v>
      </c>
      <c r="F102" s="36">
        <f t="shared" si="20"/>
        <v>-0.70833333333333326</v>
      </c>
      <c r="G102" s="36">
        <f t="shared" si="21"/>
        <v>-2.5499999999999998</v>
      </c>
      <c r="H102" s="30">
        <f t="shared" si="12"/>
        <v>3.333333333333333</v>
      </c>
      <c r="I102" s="16">
        <v>150</v>
      </c>
      <c r="J102" s="30">
        <f t="shared" si="13"/>
        <v>1.1135250000000001</v>
      </c>
      <c r="K102" s="37">
        <f t="shared" si="14"/>
        <v>-1650.4166666666665</v>
      </c>
      <c r="L102" s="30">
        <v>412.31715590277713</v>
      </c>
      <c r="M102" s="27">
        <f t="shared" si="15"/>
        <v>-582.09480833333248</v>
      </c>
      <c r="N102" s="33">
        <f t="shared" si="16"/>
        <v>-1650.4166666666665</v>
      </c>
      <c r="O102" s="26">
        <f t="shared" si="17"/>
        <v>-1499.3031416666665</v>
      </c>
      <c r="P102">
        <v>-469781.6510555555</v>
      </c>
      <c r="Q102" s="27">
        <f t="shared" si="22"/>
        <v>-159085.8459303425</v>
      </c>
      <c r="R102" s="20">
        <f t="shared" si="18"/>
        <v>12944.444444444442</v>
      </c>
      <c r="S102" s="23">
        <f t="shared" si="23"/>
        <v>6136882.9050925924</v>
      </c>
      <c r="T102" s="19">
        <v>65285.988352048858</v>
      </c>
      <c r="U102" s="20">
        <f t="shared" si="19"/>
        <v>-825.20833333333326</v>
      </c>
    </row>
    <row r="103" spans="1:21" x14ac:dyDescent="0.25">
      <c r="A103">
        <v>240.13888888888889</v>
      </c>
      <c r="B103" s="3" t="s">
        <v>36</v>
      </c>
      <c r="C103" s="3">
        <v>95</v>
      </c>
      <c r="D103" s="3">
        <v>95</v>
      </c>
      <c r="E103" s="10">
        <v>9.1</v>
      </c>
      <c r="F103" s="36">
        <f t="shared" si="20"/>
        <v>-0.86111111111111116</v>
      </c>
      <c r="G103" s="36">
        <f t="shared" si="21"/>
        <v>-3.1</v>
      </c>
      <c r="H103" s="30">
        <f t="shared" si="12"/>
        <v>2.5277777777777777</v>
      </c>
      <c r="I103" s="16">
        <v>150</v>
      </c>
      <c r="J103" s="30">
        <f t="shared" si="13"/>
        <v>0.84442312500000016</v>
      </c>
      <c r="K103" s="37">
        <f t="shared" si="14"/>
        <v>-2006.3888888888889</v>
      </c>
      <c r="L103" s="30">
        <v>390.14554304976815</v>
      </c>
      <c r="M103" s="27">
        <f t="shared" si="15"/>
        <v>-453.07224354166618</v>
      </c>
      <c r="N103" s="33">
        <f t="shared" si="16"/>
        <v>-2006.3888888888889</v>
      </c>
      <c r="O103" s="26">
        <f t="shared" si="17"/>
        <v>-1855.5444657638889</v>
      </c>
      <c r="P103">
        <v>-445588.38629246718</v>
      </c>
      <c r="Q103" s="27">
        <f t="shared" si="22"/>
        <v>-604674.23222280969</v>
      </c>
      <c r="R103" s="20">
        <f t="shared" si="18"/>
        <v>7443.9544753086411</v>
      </c>
      <c r="S103" s="23">
        <f t="shared" si="23"/>
        <v>6144326.8595679011</v>
      </c>
      <c r="T103" s="19">
        <v>64677.124837556854</v>
      </c>
      <c r="U103" s="20">
        <f t="shared" si="19"/>
        <v>-1003.1944444444445</v>
      </c>
    </row>
    <row r="104" spans="1:21" x14ac:dyDescent="0.25">
      <c r="A104">
        <v>154.66666666666666</v>
      </c>
      <c r="B104" s="3" t="s">
        <v>36</v>
      </c>
      <c r="C104" s="3">
        <v>96</v>
      </c>
      <c r="D104" s="3">
        <v>96</v>
      </c>
      <c r="E104" s="10">
        <v>5.8</v>
      </c>
      <c r="F104" s="36">
        <f t="shared" si="20"/>
        <v>-0.76388888888888884</v>
      </c>
      <c r="G104" s="36">
        <f t="shared" si="21"/>
        <v>-2.75</v>
      </c>
      <c r="H104" s="30">
        <f t="shared" si="12"/>
        <v>1.6111111111111109</v>
      </c>
      <c r="I104" s="16">
        <v>150</v>
      </c>
      <c r="J104" s="30">
        <f t="shared" si="13"/>
        <v>0.53820375000000009</v>
      </c>
      <c r="K104" s="37">
        <f t="shared" si="14"/>
        <v>-1779.8611111111111</v>
      </c>
      <c r="L104" s="30">
        <v>568.73914219714607</v>
      </c>
      <c r="M104" s="27">
        <f t="shared" si="15"/>
        <v>-744.53124069444584</v>
      </c>
      <c r="N104" s="33">
        <f t="shared" si="16"/>
        <v>-1779.8611111111111</v>
      </c>
      <c r="O104" s="26">
        <f t="shared" si="17"/>
        <v>-1629.322907361111</v>
      </c>
      <c r="P104">
        <v>-252001.94300518514</v>
      </c>
      <c r="Q104" s="27">
        <f t="shared" si="22"/>
        <v>-856676.1752279948</v>
      </c>
      <c r="R104" s="20">
        <f t="shared" si="18"/>
        <v>3023.966049382715</v>
      </c>
      <c r="S104" s="23">
        <f t="shared" si="23"/>
        <v>6147350.8256172836</v>
      </c>
      <c r="T104" s="19">
        <v>64034.904433513373</v>
      </c>
      <c r="U104" s="20">
        <f t="shared" si="19"/>
        <v>-889.93055555555554</v>
      </c>
    </row>
    <row r="105" spans="1:21" x14ac:dyDescent="0.25">
      <c r="A105">
        <v>97</v>
      </c>
      <c r="B105" s="3" t="s">
        <v>36</v>
      </c>
      <c r="C105" s="3">
        <v>97</v>
      </c>
      <c r="D105" s="3">
        <v>97</v>
      </c>
      <c r="E105" s="10">
        <v>3.6</v>
      </c>
      <c r="F105" s="36">
        <f t="shared" si="20"/>
        <v>-0.49999999999999994</v>
      </c>
      <c r="G105" s="36">
        <f t="shared" si="21"/>
        <v>-1.7999999999999998</v>
      </c>
      <c r="H105" s="30">
        <f t="shared" si="12"/>
        <v>1</v>
      </c>
      <c r="I105" s="16">
        <v>150</v>
      </c>
      <c r="J105" s="30">
        <f t="shared" si="13"/>
        <v>0.33405750000000006</v>
      </c>
      <c r="K105" s="37">
        <f t="shared" si="14"/>
        <v>-1164.9999999999998</v>
      </c>
      <c r="L105" s="30">
        <v>663.48574902777796</v>
      </c>
      <c r="M105" s="27">
        <f t="shared" si="15"/>
        <v>-1326.9714980555561</v>
      </c>
      <c r="N105" s="33">
        <f t="shared" si="16"/>
        <v>-1164.9999999999998</v>
      </c>
      <c r="O105" s="26">
        <f t="shared" si="17"/>
        <v>-1014.6659424999998</v>
      </c>
      <c r="P105">
        <v>-98422.596422499977</v>
      </c>
      <c r="Q105" s="27">
        <f t="shared" si="22"/>
        <v>-955098.77165049477</v>
      </c>
      <c r="R105" s="20">
        <f t="shared" si="18"/>
        <v>1165</v>
      </c>
      <c r="S105" s="23">
        <f t="shared" si="23"/>
        <v>6148515.8256172836</v>
      </c>
      <c r="T105" s="19">
        <v>63386.761088837979</v>
      </c>
      <c r="U105" s="20">
        <f t="shared" si="19"/>
        <v>-582.49999999999989</v>
      </c>
    </row>
    <row r="106" spans="1:21" x14ac:dyDescent="0.25">
      <c r="A106">
        <v>59.888888888888893</v>
      </c>
      <c r="B106" s="3" t="s">
        <v>36</v>
      </c>
      <c r="C106" s="3">
        <v>98</v>
      </c>
      <c r="D106" s="3">
        <v>98</v>
      </c>
      <c r="E106" s="10">
        <v>2.2000000000000002</v>
      </c>
      <c r="F106" s="36">
        <f t="shared" si="20"/>
        <v>-0.5</v>
      </c>
      <c r="G106" s="36">
        <f t="shared" si="21"/>
        <v>-1.8</v>
      </c>
      <c r="H106" s="30">
        <f t="shared" si="12"/>
        <v>0.61111111111111116</v>
      </c>
      <c r="I106" s="16">
        <v>150</v>
      </c>
      <c r="J106" s="30">
        <f t="shared" si="13"/>
        <v>0.20414625000000006</v>
      </c>
      <c r="K106" s="37">
        <f t="shared" si="14"/>
        <v>-1165</v>
      </c>
      <c r="L106" s="30">
        <v>873.89792687499983</v>
      </c>
      <c r="M106" s="27">
        <f t="shared" si="15"/>
        <v>-1747.7958537499997</v>
      </c>
      <c r="N106" s="33">
        <f t="shared" si="16"/>
        <v>-1165</v>
      </c>
      <c r="O106" s="26">
        <f t="shared" si="17"/>
        <v>-1014.79585375</v>
      </c>
      <c r="P106">
        <v>-60774.99613013889</v>
      </c>
      <c r="Q106" s="27">
        <f t="shared" si="22"/>
        <v>-1015873.7677806336</v>
      </c>
      <c r="R106" s="20">
        <f t="shared" si="18"/>
        <v>435.07716049382719</v>
      </c>
      <c r="S106" s="23">
        <f t="shared" si="23"/>
        <v>6148950.9027777771</v>
      </c>
      <c r="T106" s="19">
        <v>62744.396967120178</v>
      </c>
      <c r="U106" s="20">
        <f t="shared" si="19"/>
        <v>-582.5</v>
      </c>
    </row>
    <row r="107" spans="1:21" x14ac:dyDescent="0.25">
      <c r="A107">
        <v>0</v>
      </c>
      <c r="B107" s="3" t="s">
        <v>36</v>
      </c>
      <c r="C107" s="3">
        <v>99</v>
      </c>
      <c r="D107" s="3">
        <v>99</v>
      </c>
      <c r="E107" s="10">
        <v>0</v>
      </c>
      <c r="F107" s="36">
        <f t="shared" si="20"/>
        <v>-0.30555555555555558</v>
      </c>
      <c r="G107" s="36">
        <f t="shared" si="21"/>
        <v>-1.1000000000000001</v>
      </c>
      <c r="H107" s="30">
        <f t="shared" si="12"/>
        <v>0</v>
      </c>
      <c r="I107" s="16">
        <v>150</v>
      </c>
      <c r="J107" s="30">
        <f t="shared" si="13"/>
        <v>0</v>
      </c>
      <c r="K107" s="37">
        <f t="shared" si="14"/>
        <v>-711.94444444444446</v>
      </c>
      <c r="L107" s="30">
        <v>474.72299382716034</v>
      </c>
      <c r="M107" s="27">
        <f t="shared" si="15"/>
        <v>-1553.6388888888882</v>
      </c>
      <c r="N107" s="33">
        <f t="shared" si="16"/>
        <v>-711.94444444444446</v>
      </c>
      <c r="O107" s="26">
        <f t="shared" si="17"/>
        <v>-561.94444444444446</v>
      </c>
      <c r="P107">
        <v>0</v>
      </c>
      <c r="Q107" s="27">
        <f t="shared" si="22"/>
        <v>-1015873.7677806336</v>
      </c>
      <c r="R107" s="20">
        <f t="shared" si="18"/>
        <v>0</v>
      </c>
      <c r="S107" s="23">
        <f t="shared" si="23"/>
        <v>6148950.9027777771</v>
      </c>
      <c r="T107" s="19">
        <v>62110.615179573506</v>
      </c>
      <c r="U107" s="20">
        <f t="shared" si="19"/>
        <v>-355.97222222222223</v>
      </c>
    </row>
    <row r="108" spans="1:21" x14ac:dyDescent="0.25">
      <c r="A108">
        <v>0</v>
      </c>
      <c r="B108" s="3" t="s">
        <v>36</v>
      </c>
      <c r="C108" s="3">
        <v>100</v>
      </c>
      <c r="D108" s="3">
        <v>100</v>
      </c>
      <c r="E108" s="10">
        <v>0</v>
      </c>
      <c r="F108" s="36">
        <f t="shared" si="20"/>
        <v>0</v>
      </c>
      <c r="G108" s="36">
        <f t="shared" si="21"/>
        <v>0</v>
      </c>
      <c r="H108" s="30">
        <f t="shared" si="12"/>
        <v>0</v>
      </c>
      <c r="I108" s="16">
        <v>150</v>
      </c>
      <c r="J108" s="30">
        <f t="shared" si="13"/>
        <v>0</v>
      </c>
      <c r="K108" s="37">
        <f t="shared" si="14"/>
        <v>0</v>
      </c>
      <c r="L108" s="30">
        <v>0</v>
      </c>
      <c r="M108" s="27">
        <f t="shared" si="15"/>
        <v>-1456.25</v>
      </c>
      <c r="N108" s="33">
        <f t="shared" si="16"/>
        <v>0</v>
      </c>
      <c r="O108" s="26">
        <f t="shared" si="17"/>
        <v>150</v>
      </c>
      <c r="P108">
        <v>0</v>
      </c>
      <c r="Q108" s="27">
        <f t="shared" si="22"/>
        <v>-1015873.7677806336</v>
      </c>
      <c r="R108" s="20">
        <f t="shared" si="18"/>
        <v>0</v>
      </c>
      <c r="S108" s="23">
        <f t="shared" si="23"/>
        <v>6148950.9027777771</v>
      </c>
      <c r="T108" s="19">
        <v>61489.509027777771</v>
      </c>
      <c r="U108" s="20">
        <f t="shared" si="19"/>
        <v>0</v>
      </c>
    </row>
    <row r="109" spans="1:21" x14ac:dyDescent="0.25">
      <c r="A109">
        <v>0</v>
      </c>
      <c r="B109" s="3" t="s">
        <v>36</v>
      </c>
      <c r="C109" s="3">
        <v>101</v>
      </c>
      <c r="D109" s="3">
        <v>101</v>
      </c>
      <c r="E109" s="10">
        <v>0</v>
      </c>
      <c r="F109" s="36">
        <f t="shared" si="20"/>
        <v>0</v>
      </c>
      <c r="G109" s="36">
        <f t="shared" si="21"/>
        <v>0</v>
      </c>
      <c r="H109" s="30">
        <f t="shared" si="12"/>
        <v>0</v>
      </c>
      <c r="I109" s="16">
        <v>150</v>
      </c>
      <c r="J109" s="30">
        <f t="shared" si="13"/>
        <v>0</v>
      </c>
      <c r="K109" s="37">
        <f t="shared" si="14"/>
        <v>0</v>
      </c>
      <c r="L109" s="30">
        <v>0</v>
      </c>
      <c r="M109" s="27">
        <f t="shared" si="15"/>
        <v>-1585.6944444444439</v>
      </c>
      <c r="N109" s="33">
        <f t="shared" si="16"/>
        <v>0</v>
      </c>
      <c r="O109" s="26">
        <f t="shared" si="17"/>
        <v>150</v>
      </c>
      <c r="P109">
        <v>0</v>
      </c>
      <c r="Q109" s="27">
        <f t="shared" si="22"/>
        <v>-1015873.7677806336</v>
      </c>
      <c r="R109" s="20">
        <f t="shared" si="18"/>
        <v>0</v>
      </c>
      <c r="S109" s="23">
        <f t="shared" si="23"/>
        <v>6148950.9027777771</v>
      </c>
      <c r="T109" s="19">
        <v>60880.702007700762</v>
      </c>
      <c r="U109" s="20">
        <f t="shared" si="19"/>
        <v>0</v>
      </c>
    </row>
    <row r="110" spans="1:21" x14ac:dyDescent="0.25">
      <c r="A110">
        <v>0</v>
      </c>
      <c r="B110" s="3" t="s">
        <v>36</v>
      </c>
      <c r="C110" s="3">
        <v>102</v>
      </c>
      <c r="D110" s="3">
        <v>102</v>
      </c>
      <c r="E110" s="10">
        <v>0</v>
      </c>
      <c r="F110" s="36">
        <f t="shared" si="20"/>
        <v>0</v>
      </c>
      <c r="G110" s="36">
        <f t="shared" si="21"/>
        <v>0</v>
      </c>
      <c r="H110" s="30">
        <f t="shared" si="12"/>
        <v>0</v>
      </c>
      <c r="I110" s="16">
        <v>150</v>
      </c>
      <c r="J110" s="30">
        <f t="shared" si="13"/>
        <v>0</v>
      </c>
      <c r="K110" s="37">
        <f t="shared" si="14"/>
        <v>0</v>
      </c>
      <c r="L110" s="30">
        <v>0</v>
      </c>
      <c r="M110" s="27">
        <f t="shared" si="15"/>
        <v>-1520.9722222222231</v>
      </c>
      <c r="N110" s="33">
        <f t="shared" si="16"/>
        <v>0</v>
      </c>
      <c r="O110" s="26">
        <f t="shared" si="17"/>
        <v>150</v>
      </c>
      <c r="P110">
        <v>0</v>
      </c>
      <c r="Q110" s="27">
        <f t="shared" si="22"/>
        <v>-1015873.7677806336</v>
      </c>
      <c r="R110" s="20">
        <f t="shared" si="18"/>
        <v>0</v>
      </c>
      <c r="S110" s="23">
        <f t="shared" si="23"/>
        <v>6148950.9027777771</v>
      </c>
      <c r="T110" s="19">
        <v>60283.832380174288</v>
      </c>
      <c r="U110" s="20">
        <f t="shared" si="19"/>
        <v>0</v>
      </c>
    </row>
    <row r="111" spans="1:21" x14ac:dyDescent="0.25">
      <c r="A111">
        <v>0</v>
      </c>
      <c r="B111" s="3" t="s">
        <v>36</v>
      </c>
      <c r="C111" s="3">
        <v>103</v>
      </c>
      <c r="D111" s="3">
        <v>103</v>
      </c>
      <c r="E111" s="10">
        <v>0</v>
      </c>
      <c r="F111" s="36">
        <f t="shared" si="20"/>
        <v>0</v>
      </c>
      <c r="G111" s="36">
        <f t="shared" si="21"/>
        <v>0</v>
      </c>
      <c r="H111" s="30">
        <f t="shared" si="12"/>
        <v>0</v>
      </c>
      <c r="I111" s="16">
        <v>150</v>
      </c>
      <c r="J111" s="30">
        <f t="shared" si="13"/>
        <v>0</v>
      </c>
      <c r="K111" s="37">
        <f t="shared" si="14"/>
        <v>0</v>
      </c>
      <c r="L111" s="30">
        <v>0</v>
      </c>
      <c r="M111" s="27">
        <f t="shared" si="15"/>
        <v>-1812.2222222222224</v>
      </c>
      <c r="N111" s="33">
        <f t="shared" si="16"/>
        <v>0</v>
      </c>
      <c r="O111" s="26">
        <f t="shared" si="17"/>
        <v>150</v>
      </c>
      <c r="P111">
        <v>0</v>
      </c>
      <c r="Q111" s="27">
        <f t="shared" si="22"/>
        <v>-1015873.7677806336</v>
      </c>
      <c r="R111" s="20">
        <f t="shared" si="18"/>
        <v>0</v>
      </c>
      <c r="S111" s="23">
        <f t="shared" si="23"/>
        <v>6148950.9027777771</v>
      </c>
      <c r="T111" s="19">
        <v>59698.552454153178</v>
      </c>
      <c r="U111" s="20">
        <f t="shared" si="19"/>
        <v>0</v>
      </c>
    </row>
    <row r="112" spans="1:21" x14ac:dyDescent="0.25">
      <c r="A112">
        <v>0</v>
      </c>
      <c r="B112" s="3" t="s">
        <v>36</v>
      </c>
      <c r="C112" s="3">
        <v>104</v>
      </c>
      <c r="D112" s="3">
        <v>104</v>
      </c>
      <c r="E112" s="10">
        <v>0</v>
      </c>
      <c r="F112" s="36">
        <f t="shared" si="20"/>
        <v>0</v>
      </c>
      <c r="G112" s="36">
        <f t="shared" si="21"/>
        <v>0</v>
      </c>
      <c r="H112" s="30">
        <f t="shared" si="12"/>
        <v>0</v>
      </c>
      <c r="I112" s="16">
        <v>150</v>
      </c>
      <c r="J112" s="30">
        <f t="shared" si="13"/>
        <v>0</v>
      </c>
      <c r="K112" s="37">
        <f t="shared" si="14"/>
        <v>0</v>
      </c>
      <c r="L112" s="30">
        <v>0</v>
      </c>
      <c r="M112" s="27">
        <f t="shared" si="15"/>
        <v>-2329.9999999999986</v>
      </c>
      <c r="N112" s="33">
        <f t="shared" si="16"/>
        <v>0</v>
      </c>
      <c r="O112" s="26">
        <f t="shared" si="17"/>
        <v>150</v>
      </c>
      <c r="P112">
        <v>0</v>
      </c>
      <c r="Q112" s="27">
        <f t="shared" si="22"/>
        <v>-1015873.7677806336</v>
      </c>
      <c r="R112" s="20">
        <f t="shared" si="18"/>
        <v>0</v>
      </c>
      <c r="S112" s="23">
        <f t="shared" si="23"/>
        <v>6148950.9027777771</v>
      </c>
      <c r="T112" s="19">
        <v>59124.527911324782</v>
      </c>
      <c r="U112" s="20">
        <f t="shared" si="19"/>
        <v>0</v>
      </c>
    </row>
    <row r="113" spans="1:21" x14ac:dyDescent="0.25">
      <c r="A113">
        <v>0</v>
      </c>
      <c r="B113" s="3" t="s">
        <v>36</v>
      </c>
      <c r="C113" s="3">
        <v>105</v>
      </c>
      <c r="D113" s="3">
        <v>105</v>
      </c>
      <c r="E113" s="10">
        <v>0</v>
      </c>
      <c r="F113" s="36">
        <f t="shared" si="20"/>
        <v>0</v>
      </c>
      <c r="G113" s="36">
        <f t="shared" si="21"/>
        <v>0</v>
      </c>
      <c r="H113" s="30">
        <f t="shared" si="12"/>
        <v>0</v>
      </c>
      <c r="I113" s="16">
        <v>150</v>
      </c>
      <c r="J113" s="30">
        <f t="shared" si="13"/>
        <v>0</v>
      </c>
      <c r="K113" s="37">
        <f t="shared" si="14"/>
        <v>0</v>
      </c>
      <c r="L113" s="30">
        <v>0</v>
      </c>
      <c r="M113" s="27">
        <f t="shared" si="15"/>
        <v>-2200.5555555555557</v>
      </c>
      <c r="N113" s="33">
        <f t="shared" si="16"/>
        <v>0</v>
      </c>
      <c r="O113" s="26">
        <f t="shared" si="17"/>
        <v>150</v>
      </c>
      <c r="P113">
        <v>0</v>
      </c>
      <c r="Q113" s="27">
        <f t="shared" si="22"/>
        <v>-1015873.7677806336</v>
      </c>
      <c r="R113" s="20">
        <f t="shared" si="18"/>
        <v>0</v>
      </c>
      <c r="S113" s="23">
        <f t="shared" si="23"/>
        <v>6148950.9027777771</v>
      </c>
      <c r="T113" s="19">
        <v>58561.437169312165</v>
      </c>
      <c r="U113" s="20">
        <f t="shared" si="19"/>
        <v>0</v>
      </c>
    </row>
    <row r="114" spans="1:21" x14ac:dyDescent="0.25">
      <c r="A114">
        <v>0</v>
      </c>
      <c r="B114" s="3" t="s">
        <v>36</v>
      </c>
      <c r="C114" s="3">
        <v>106</v>
      </c>
      <c r="D114" s="3">
        <v>106</v>
      </c>
      <c r="E114" s="10">
        <v>0</v>
      </c>
      <c r="F114" s="36">
        <f t="shared" si="20"/>
        <v>0</v>
      </c>
      <c r="G114" s="36">
        <f t="shared" si="21"/>
        <v>0</v>
      </c>
      <c r="H114" s="30">
        <f t="shared" si="12"/>
        <v>0</v>
      </c>
      <c r="I114" s="16">
        <v>150</v>
      </c>
      <c r="J114" s="30">
        <f t="shared" si="13"/>
        <v>0</v>
      </c>
      <c r="K114" s="37">
        <f t="shared" si="14"/>
        <v>0</v>
      </c>
      <c r="L114" s="30">
        <v>0</v>
      </c>
      <c r="M114" s="27">
        <f t="shared" si="15"/>
        <v>-1359.1666666666674</v>
      </c>
      <c r="N114" s="33">
        <f t="shared" si="16"/>
        <v>0</v>
      </c>
      <c r="O114" s="26">
        <f t="shared" si="17"/>
        <v>150</v>
      </c>
      <c r="P114">
        <v>0</v>
      </c>
      <c r="Q114" s="27">
        <f t="shared" si="22"/>
        <v>-1015873.7677806336</v>
      </c>
      <c r="R114" s="20">
        <f t="shared" si="18"/>
        <v>0</v>
      </c>
      <c r="S114" s="23">
        <f t="shared" si="23"/>
        <v>6148950.9027777771</v>
      </c>
      <c r="T114" s="19">
        <v>58008.970780922427</v>
      </c>
      <c r="U114" s="20">
        <f t="shared" si="19"/>
        <v>0</v>
      </c>
    </row>
    <row r="115" spans="1:21" x14ac:dyDescent="0.25">
      <c r="A115">
        <v>0</v>
      </c>
      <c r="B115" s="3" t="s">
        <v>36</v>
      </c>
      <c r="C115" s="3">
        <v>107</v>
      </c>
      <c r="D115" s="3">
        <v>107</v>
      </c>
      <c r="E115" s="10">
        <v>0</v>
      </c>
      <c r="F115" s="36">
        <f t="shared" si="20"/>
        <v>0</v>
      </c>
      <c r="G115" s="36">
        <f t="shared" si="21"/>
        <v>0</v>
      </c>
      <c r="H115" s="30">
        <f t="shared" si="12"/>
        <v>0</v>
      </c>
      <c r="I115" s="16">
        <v>150</v>
      </c>
      <c r="J115" s="30">
        <f t="shared" si="13"/>
        <v>0</v>
      </c>
      <c r="K115" s="37">
        <f t="shared" si="14"/>
        <v>0</v>
      </c>
      <c r="L115" s="30">
        <v>0</v>
      </c>
      <c r="M115" s="27">
        <f t="shared" si="15"/>
        <v>-582.50000000000023</v>
      </c>
      <c r="N115" s="33">
        <f t="shared" si="16"/>
        <v>0</v>
      </c>
      <c r="O115" s="26">
        <f t="shared" si="17"/>
        <v>150</v>
      </c>
      <c r="P115">
        <v>0</v>
      </c>
      <c r="Q115" s="27">
        <f t="shared" si="22"/>
        <v>-1015873.7677806336</v>
      </c>
      <c r="R115" s="20">
        <f t="shared" si="18"/>
        <v>0</v>
      </c>
      <c r="S115" s="23">
        <f t="shared" si="23"/>
        <v>6148950.9027777771</v>
      </c>
      <c r="T115" s="19">
        <v>57466.830867082026</v>
      </c>
      <c r="U115" s="20">
        <f t="shared" si="19"/>
        <v>0</v>
      </c>
    </row>
    <row r="116" spans="1:21" x14ac:dyDescent="0.25">
      <c r="A116">
        <v>0</v>
      </c>
      <c r="B116" s="3" t="s">
        <v>36</v>
      </c>
      <c r="C116" s="3">
        <v>108</v>
      </c>
      <c r="D116" s="3">
        <v>108</v>
      </c>
      <c r="E116" s="10">
        <v>0</v>
      </c>
      <c r="F116" s="36">
        <f t="shared" si="20"/>
        <v>0</v>
      </c>
      <c r="G116" s="36">
        <f t="shared" si="21"/>
        <v>0</v>
      </c>
      <c r="H116" s="30">
        <f t="shared" si="12"/>
        <v>0</v>
      </c>
      <c r="I116" s="16">
        <v>150</v>
      </c>
      <c r="J116" s="30">
        <f t="shared" si="13"/>
        <v>0</v>
      </c>
      <c r="K116" s="37">
        <f t="shared" si="14"/>
        <v>0</v>
      </c>
      <c r="L116" s="30">
        <v>0</v>
      </c>
      <c r="M116" s="27">
        <f t="shared" si="15"/>
        <v>-453.05555555555509</v>
      </c>
      <c r="N116" s="33">
        <f t="shared" si="16"/>
        <v>0</v>
      </c>
      <c r="O116" s="26">
        <f t="shared" si="17"/>
        <v>150</v>
      </c>
      <c r="P116">
        <v>0</v>
      </c>
      <c r="Q116" s="27">
        <f t="shared" si="22"/>
        <v>-1015873.7677806336</v>
      </c>
      <c r="R116" s="20">
        <f t="shared" si="18"/>
        <v>0</v>
      </c>
      <c r="S116" s="23">
        <f t="shared" si="23"/>
        <v>6148950.9027777771</v>
      </c>
      <c r="T116" s="19">
        <v>56934.730581275711</v>
      </c>
      <c r="U116" s="20">
        <f t="shared" si="19"/>
        <v>0</v>
      </c>
    </row>
    <row r="117" spans="1:21" x14ac:dyDescent="0.25">
      <c r="A117">
        <v>0</v>
      </c>
      <c r="B117" s="3" t="s">
        <v>36</v>
      </c>
      <c r="C117" s="3">
        <v>109</v>
      </c>
      <c r="D117" s="3">
        <v>109</v>
      </c>
      <c r="E117" s="10">
        <v>0</v>
      </c>
      <c r="F117" s="36">
        <f t="shared" si="20"/>
        <v>0</v>
      </c>
      <c r="G117" s="36">
        <f t="shared" si="21"/>
        <v>0</v>
      </c>
      <c r="H117" s="30">
        <f t="shared" si="12"/>
        <v>0</v>
      </c>
      <c r="I117" s="16">
        <v>150</v>
      </c>
      <c r="J117" s="30">
        <f t="shared" si="13"/>
        <v>0</v>
      </c>
      <c r="K117" s="37">
        <f t="shared" si="14"/>
        <v>0</v>
      </c>
      <c r="L117" s="30">
        <v>0</v>
      </c>
      <c r="M117" s="27">
        <f t="shared" si="15"/>
        <v>-647.22222222222229</v>
      </c>
      <c r="N117" s="33">
        <f t="shared" si="16"/>
        <v>0</v>
      </c>
      <c r="O117" s="26">
        <f t="shared" si="17"/>
        <v>150</v>
      </c>
      <c r="P117">
        <v>0</v>
      </c>
      <c r="Q117" s="27">
        <f t="shared" si="22"/>
        <v>-1015873.7677806336</v>
      </c>
      <c r="R117" s="20">
        <f t="shared" si="18"/>
        <v>0</v>
      </c>
      <c r="S117" s="23">
        <f t="shared" si="23"/>
        <v>6148950.9027777771</v>
      </c>
      <c r="T117" s="19">
        <v>56412.393603465847</v>
      </c>
      <c r="U117" s="20">
        <f t="shared" si="19"/>
        <v>0</v>
      </c>
    </row>
    <row r="118" spans="1:21" x14ac:dyDescent="0.25">
      <c r="A118">
        <v>0</v>
      </c>
      <c r="B118" s="3" t="s">
        <v>36</v>
      </c>
      <c r="C118" s="3">
        <v>110</v>
      </c>
      <c r="D118" s="3">
        <v>110</v>
      </c>
      <c r="E118" s="10">
        <v>0</v>
      </c>
      <c r="F118" s="36">
        <f t="shared" si="20"/>
        <v>0</v>
      </c>
      <c r="G118" s="36">
        <f t="shared" si="21"/>
        <v>0</v>
      </c>
      <c r="H118" s="30">
        <f t="shared" si="12"/>
        <v>0</v>
      </c>
      <c r="I118" s="16">
        <v>150</v>
      </c>
      <c r="J118" s="30">
        <f t="shared" si="13"/>
        <v>0</v>
      </c>
      <c r="K118" s="37">
        <f t="shared" si="14"/>
        <v>0</v>
      </c>
      <c r="L118" s="30">
        <v>0</v>
      </c>
      <c r="M118" s="27">
        <f t="shared" si="15"/>
        <v>-550.13888888888857</v>
      </c>
      <c r="N118" s="33">
        <f t="shared" si="16"/>
        <v>0</v>
      </c>
      <c r="O118" s="26">
        <f t="shared" si="17"/>
        <v>150</v>
      </c>
      <c r="P118">
        <v>0</v>
      </c>
      <c r="Q118" s="27">
        <f t="shared" si="22"/>
        <v>-1015873.7677806336</v>
      </c>
      <c r="R118" s="20">
        <f t="shared" si="18"/>
        <v>0</v>
      </c>
      <c r="S118" s="23">
        <f t="shared" si="23"/>
        <v>6148950.9027777771</v>
      </c>
      <c r="T118" s="19">
        <v>55899.553661616155</v>
      </c>
      <c r="U118" s="20">
        <f t="shared" si="19"/>
        <v>0</v>
      </c>
    </row>
    <row r="119" spans="1:21" x14ac:dyDescent="0.25">
      <c r="A119">
        <v>0</v>
      </c>
      <c r="B119" s="3" t="s">
        <v>36</v>
      </c>
      <c r="C119" s="3">
        <v>111</v>
      </c>
      <c r="D119" s="3">
        <v>111</v>
      </c>
      <c r="E119" s="10">
        <v>0</v>
      </c>
      <c r="F119" s="36">
        <f t="shared" si="20"/>
        <v>0</v>
      </c>
      <c r="G119" s="36">
        <f t="shared" si="21"/>
        <v>0</v>
      </c>
      <c r="H119" s="30">
        <f t="shared" si="12"/>
        <v>0</v>
      </c>
      <c r="I119" s="16">
        <v>150</v>
      </c>
      <c r="J119" s="30">
        <f t="shared" si="13"/>
        <v>0</v>
      </c>
      <c r="K119" s="37">
        <f t="shared" si="14"/>
        <v>0</v>
      </c>
      <c r="L119" s="30">
        <v>0</v>
      </c>
      <c r="M119" s="27">
        <f t="shared" si="15"/>
        <v>-194.16666666666598</v>
      </c>
      <c r="N119" s="33">
        <f t="shared" si="16"/>
        <v>0</v>
      </c>
      <c r="O119" s="26">
        <f t="shared" si="17"/>
        <v>150</v>
      </c>
      <c r="P119">
        <v>0</v>
      </c>
      <c r="Q119" s="27">
        <f t="shared" si="22"/>
        <v>-1015873.7677806336</v>
      </c>
      <c r="R119" s="20">
        <f t="shared" si="18"/>
        <v>0</v>
      </c>
      <c r="S119" s="23">
        <f t="shared" si="23"/>
        <v>6148950.9027777771</v>
      </c>
      <c r="T119" s="19">
        <v>55395.954079079071</v>
      </c>
      <c r="U119" s="20">
        <f t="shared" si="19"/>
        <v>0</v>
      </c>
    </row>
    <row r="120" spans="1:21" x14ac:dyDescent="0.25">
      <c r="A120">
        <v>0</v>
      </c>
      <c r="B120" s="3" t="s">
        <v>36</v>
      </c>
      <c r="C120" s="3">
        <v>112</v>
      </c>
      <c r="D120" s="3">
        <v>112</v>
      </c>
      <c r="E120" s="10">
        <v>0</v>
      </c>
      <c r="F120" s="36">
        <f t="shared" si="20"/>
        <v>0</v>
      </c>
      <c r="G120" s="36">
        <f t="shared" si="21"/>
        <v>0</v>
      </c>
      <c r="H120" s="30">
        <f t="shared" si="12"/>
        <v>0</v>
      </c>
      <c r="I120" s="16">
        <v>150</v>
      </c>
      <c r="J120" s="30">
        <f t="shared" si="13"/>
        <v>0</v>
      </c>
      <c r="K120" s="37">
        <f t="shared" si="14"/>
        <v>0</v>
      </c>
      <c r="L120" s="30">
        <v>0</v>
      </c>
      <c r="M120" s="27">
        <f t="shared" si="15"/>
        <v>-129.44444444444514</v>
      </c>
      <c r="N120" s="33">
        <f t="shared" si="16"/>
        <v>0</v>
      </c>
      <c r="O120" s="26">
        <f t="shared" si="17"/>
        <v>150</v>
      </c>
      <c r="P120">
        <v>0</v>
      </c>
      <c r="Q120" s="27">
        <f t="shared" si="22"/>
        <v>-1015873.7677806336</v>
      </c>
      <c r="R120" s="20">
        <f t="shared" si="18"/>
        <v>0</v>
      </c>
      <c r="S120" s="23">
        <f t="shared" si="23"/>
        <v>6148950.9027777771</v>
      </c>
      <c r="T120" s="19">
        <v>54901.347346230155</v>
      </c>
      <c r="U120" s="20">
        <f t="shared" si="19"/>
        <v>0</v>
      </c>
    </row>
    <row r="121" spans="1:21" x14ac:dyDescent="0.25">
      <c r="A121">
        <v>0</v>
      </c>
      <c r="B121" s="3" t="s">
        <v>36</v>
      </c>
      <c r="C121" s="3">
        <v>113</v>
      </c>
      <c r="D121" s="3">
        <v>113</v>
      </c>
      <c r="E121" s="10">
        <v>0</v>
      </c>
      <c r="F121" s="36">
        <f t="shared" si="20"/>
        <v>0</v>
      </c>
      <c r="G121" s="36">
        <f t="shared" si="21"/>
        <v>0</v>
      </c>
      <c r="H121" s="30">
        <f t="shared" si="12"/>
        <v>0</v>
      </c>
      <c r="I121" s="16">
        <v>150</v>
      </c>
      <c r="J121" s="30">
        <f t="shared" si="13"/>
        <v>0</v>
      </c>
      <c r="K121" s="37">
        <f t="shared" si="14"/>
        <v>0</v>
      </c>
      <c r="L121" s="30">
        <v>0</v>
      </c>
      <c r="M121" s="27">
        <f t="shared" si="15"/>
        <v>-679.58333333333371</v>
      </c>
      <c r="N121" s="33">
        <f t="shared" si="16"/>
        <v>0</v>
      </c>
      <c r="O121" s="26">
        <f t="shared" si="17"/>
        <v>150</v>
      </c>
      <c r="P121">
        <v>0</v>
      </c>
      <c r="Q121" s="27">
        <f t="shared" si="22"/>
        <v>-1015873.7677806336</v>
      </c>
      <c r="R121" s="20">
        <f t="shared" si="18"/>
        <v>0</v>
      </c>
      <c r="S121" s="23">
        <f t="shared" si="23"/>
        <v>6148950.9027777771</v>
      </c>
      <c r="T121" s="19">
        <v>54415.494714847584</v>
      </c>
      <c r="U121" s="20">
        <f t="shared" si="19"/>
        <v>0</v>
      </c>
    </row>
    <row r="122" spans="1:21" x14ac:dyDescent="0.25">
      <c r="A122">
        <v>0</v>
      </c>
      <c r="B122" s="3" t="s">
        <v>36</v>
      </c>
      <c r="C122" s="3">
        <v>114</v>
      </c>
      <c r="D122" s="3">
        <v>114</v>
      </c>
      <c r="E122" s="10">
        <v>0</v>
      </c>
      <c r="F122" s="36">
        <f t="shared" si="20"/>
        <v>0</v>
      </c>
      <c r="G122" s="36">
        <f t="shared" si="21"/>
        <v>0</v>
      </c>
      <c r="H122" s="30">
        <f t="shared" si="12"/>
        <v>0</v>
      </c>
      <c r="I122" s="16">
        <v>150</v>
      </c>
      <c r="J122" s="30">
        <f t="shared" si="13"/>
        <v>0</v>
      </c>
      <c r="K122" s="37">
        <f t="shared" si="14"/>
        <v>0</v>
      </c>
      <c r="L122" s="30">
        <v>0</v>
      </c>
      <c r="M122" s="27">
        <f t="shared" si="15"/>
        <v>-938.47222222222172</v>
      </c>
      <c r="N122" s="33">
        <f t="shared" si="16"/>
        <v>0</v>
      </c>
      <c r="O122" s="26">
        <f t="shared" si="17"/>
        <v>150</v>
      </c>
      <c r="P122">
        <v>0</v>
      </c>
      <c r="Q122" s="27">
        <f t="shared" si="22"/>
        <v>-1015873.7677806336</v>
      </c>
      <c r="R122" s="20">
        <f t="shared" si="18"/>
        <v>0</v>
      </c>
      <c r="S122" s="23">
        <f t="shared" si="23"/>
        <v>6148950.9027777771</v>
      </c>
      <c r="T122" s="19">
        <v>53938.165813840147</v>
      </c>
      <c r="U122" s="20">
        <f t="shared" si="19"/>
        <v>0</v>
      </c>
    </row>
    <row r="123" spans="1:21" x14ac:dyDescent="0.25">
      <c r="A123">
        <v>0</v>
      </c>
      <c r="B123" s="3" t="s">
        <v>36</v>
      </c>
      <c r="C123" s="3">
        <v>115</v>
      </c>
      <c r="D123" s="3">
        <v>115</v>
      </c>
      <c r="E123" s="10">
        <v>0</v>
      </c>
      <c r="F123" s="36">
        <f t="shared" si="20"/>
        <v>0</v>
      </c>
      <c r="G123" s="36">
        <f t="shared" si="21"/>
        <v>0</v>
      </c>
      <c r="H123" s="30">
        <f t="shared" si="12"/>
        <v>0</v>
      </c>
      <c r="I123" s="16">
        <v>150</v>
      </c>
      <c r="J123" s="30">
        <f t="shared" si="13"/>
        <v>0</v>
      </c>
      <c r="K123" s="37">
        <f t="shared" si="14"/>
        <v>0</v>
      </c>
      <c r="L123" s="30">
        <v>0</v>
      </c>
      <c r="M123" s="27">
        <f t="shared" si="15"/>
        <v>-97.083333333332988</v>
      </c>
      <c r="N123" s="33">
        <f t="shared" si="16"/>
        <v>0</v>
      </c>
      <c r="O123" s="26">
        <f t="shared" si="17"/>
        <v>150</v>
      </c>
      <c r="P123">
        <v>0</v>
      </c>
      <c r="Q123" s="27">
        <f t="shared" si="22"/>
        <v>-1015873.7677806336</v>
      </c>
      <c r="R123" s="20">
        <f t="shared" si="18"/>
        <v>0</v>
      </c>
      <c r="S123" s="23">
        <f t="shared" si="23"/>
        <v>6148950.9027777771</v>
      </c>
      <c r="T123" s="19">
        <v>53469.13828502415</v>
      </c>
      <c r="U123" s="20">
        <f t="shared" si="19"/>
        <v>0</v>
      </c>
    </row>
    <row r="124" spans="1:21" x14ac:dyDescent="0.25">
      <c r="A124">
        <v>0</v>
      </c>
      <c r="B124" s="3" t="s">
        <v>36</v>
      </c>
      <c r="C124" s="3">
        <v>116</v>
      </c>
      <c r="D124" s="3">
        <v>116</v>
      </c>
      <c r="E124" s="10">
        <v>0</v>
      </c>
      <c r="F124" s="36">
        <f t="shared" si="20"/>
        <v>0</v>
      </c>
      <c r="G124" s="36">
        <f t="shared" si="21"/>
        <v>0</v>
      </c>
      <c r="H124" s="30">
        <f t="shared" si="12"/>
        <v>0</v>
      </c>
      <c r="I124" s="16">
        <v>150</v>
      </c>
      <c r="J124" s="30">
        <f t="shared" si="13"/>
        <v>0</v>
      </c>
      <c r="K124" s="37">
        <f t="shared" si="14"/>
        <v>0</v>
      </c>
      <c r="L124" s="30">
        <v>0</v>
      </c>
      <c r="M124" s="27">
        <f t="shared" si="15"/>
        <v>1100.2777777777771</v>
      </c>
      <c r="N124" s="33">
        <f t="shared" si="16"/>
        <v>0</v>
      </c>
      <c r="O124" s="26">
        <f t="shared" si="17"/>
        <v>150</v>
      </c>
      <c r="P124">
        <v>0</v>
      </c>
      <c r="Q124" s="27">
        <f t="shared" si="22"/>
        <v>-1015873.7677806336</v>
      </c>
      <c r="R124" s="20">
        <f t="shared" si="18"/>
        <v>0</v>
      </c>
      <c r="S124" s="23">
        <f t="shared" si="23"/>
        <v>6148950.9027777771</v>
      </c>
      <c r="T124" s="19">
        <v>53008.197437739458</v>
      </c>
      <c r="U124" s="20">
        <f t="shared" si="19"/>
        <v>0</v>
      </c>
    </row>
    <row r="125" spans="1:21" x14ac:dyDescent="0.25">
      <c r="A125">
        <v>0</v>
      </c>
      <c r="B125" s="3" t="s">
        <v>36</v>
      </c>
      <c r="C125" s="3">
        <v>117</v>
      </c>
      <c r="D125" s="3">
        <v>117</v>
      </c>
      <c r="E125" s="10">
        <v>0</v>
      </c>
      <c r="F125" s="36">
        <f t="shared" si="20"/>
        <v>0</v>
      </c>
      <c r="G125" s="36">
        <f t="shared" si="21"/>
        <v>0</v>
      </c>
      <c r="H125" s="30">
        <f t="shared" si="12"/>
        <v>0</v>
      </c>
      <c r="I125" s="16">
        <v>150</v>
      </c>
      <c r="J125" s="30">
        <f t="shared" si="13"/>
        <v>0</v>
      </c>
      <c r="K125" s="37">
        <f t="shared" si="14"/>
        <v>0</v>
      </c>
      <c r="L125" s="30">
        <v>0</v>
      </c>
      <c r="M125" s="27">
        <f t="shared" si="15"/>
        <v>1682.7777777777781</v>
      </c>
      <c r="N125" s="33">
        <f t="shared" si="16"/>
        <v>0</v>
      </c>
      <c r="O125" s="26">
        <f t="shared" si="17"/>
        <v>150</v>
      </c>
      <c r="P125">
        <v>0</v>
      </c>
      <c r="Q125" s="27">
        <f t="shared" si="22"/>
        <v>-1015873.7677806336</v>
      </c>
      <c r="R125" s="20">
        <f t="shared" si="18"/>
        <v>0</v>
      </c>
      <c r="S125" s="23">
        <f t="shared" si="23"/>
        <v>6148950.9027777771</v>
      </c>
      <c r="T125" s="19">
        <v>52555.135921177585</v>
      </c>
      <c r="U125" s="20">
        <f t="shared" si="19"/>
        <v>0</v>
      </c>
    </row>
    <row r="126" spans="1:21" x14ac:dyDescent="0.25">
      <c r="A126">
        <v>0</v>
      </c>
      <c r="B126" s="3" t="s">
        <v>36</v>
      </c>
      <c r="C126" s="3">
        <v>118</v>
      </c>
      <c r="D126" s="3">
        <v>118</v>
      </c>
      <c r="E126" s="10">
        <v>0</v>
      </c>
      <c r="F126" s="36">
        <f t="shared" si="20"/>
        <v>0</v>
      </c>
      <c r="G126" s="36">
        <f t="shared" si="21"/>
        <v>0</v>
      </c>
      <c r="H126" s="30">
        <f t="shared" si="12"/>
        <v>0</v>
      </c>
      <c r="I126" s="16">
        <v>150</v>
      </c>
      <c r="J126" s="30">
        <f t="shared" si="13"/>
        <v>0</v>
      </c>
      <c r="K126" s="37">
        <f t="shared" si="14"/>
        <v>0</v>
      </c>
      <c r="L126" s="30">
        <v>0</v>
      </c>
      <c r="M126" s="27">
        <f t="shared" si="15"/>
        <v>1715.1388888888889</v>
      </c>
      <c r="N126" s="33">
        <f t="shared" si="16"/>
        <v>0</v>
      </c>
      <c r="O126" s="26">
        <f t="shared" si="17"/>
        <v>150</v>
      </c>
      <c r="P126">
        <v>0</v>
      </c>
      <c r="Q126" s="27">
        <f t="shared" si="22"/>
        <v>-1015873.7677806336</v>
      </c>
      <c r="R126" s="20">
        <f t="shared" si="18"/>
        <v>0</v>
      </c>
      <c r="S126" s="23">
        <f t="shared" si="23"/>
        <v>6148950.9027777771</v>
      </c>
      <c r="T126" s="19">
        <v>52109.753413370992</v>
      </c>
      <c r="U126" s="20">
        <f t="shared" si="19"/>
        <v>0</v>
      </c>
    </row>
    <row r="127" spans="1:21" x14ac:dyDescent="0.25">
      <c r="A127">
        <v>0</v>
      </c>
      <c r="B127" s="3" t="s">
        <v>36</v>
      </c>
      <c r="C127" s="3">
        <v>119</v>
      </c>
      <c r="D127" s="3">
        <v>119</v>
      </c>
      <c r="E127" s="10">
        <v>0</v>
      </c>
      <c r="F127" s="36">
        <f t="shared" si="20"/>
        <v>0</v>
      </c>
      <c r="G127" s="36">
        <f t="shared" si="21"/>
        <v>0</v>
      </c>
      <c r="H127" s="30">
        <f t="shared" si="12"/>
        <v>0</v>
      </c>
      <c r="I127" s="16">
        <v>150</v>
      </c>
      <c r="J127" s="30">
        <f t="shared" si="13"/>
        <v>0</v>
      </c>
      <c r="K127" s="37">
        <f t="shared" si="14"/>
        <v>0</v>
      </c>
      <c r="L127" s="30">
        <v>0</v>
      </c>
      <c r="M127" s="27">
        <f t="shared" si="15"/>
        <v>1650.4166666666661</v>
      </c>
      <c r="N127" s="33">
        <f t="shared" si="16"/>
        <v>0</v>
      </c>
      <c r="O127" s="26">
        <f t="shared" si="17"/>
        <v>150</v>
      </c>
      <c r="P127">
        <v>0</v>
      </c>
      <c r="Q127" s="27">
        <f t="shared" si="22"/>
        <v>-1015873.7677806336</v>
      </c>
      <c r="R127" s="20">
        <f t="shared" si="18"/>
        <v>0</v>
      </c>
      <c r="S127" s="23">
        <f t="shared" si="23"/>
        <v>6148950.9027777771</v>
      </c>
      <c r="T127" s="19">
        <v>51671.856325863671</v>
      </c>
      <c r="U127" s="20">
        <f t="shared" si="19"/>
        <v>0</v>
      </c>
    </row>
    <row r="128" spans="1:21" x14ac:dyDescent="0.25">
      <c r="A128">
        <v>0</v>
      </c>
      <c r="B128" s="3" t="s">
        <v>36</v>
      </c>
      <c r="C128" s="3">
        <v>120</v>
      </c>
      <c r="D128" s="3">
        <v>120</v>
      </c>
      <c r="E128" s="10">
        <v>0</v>
      </c>
      <c r="F128" s="36">
        <f t="shared" si="20"/>
        <v>0</v>
      </c>
      <c r="G128" s="36">
        <f t="shared" si="21"/>
        <v>0</v>
      </c>
      <c r="H128" s="30">
        <f t="shared" si="12"/>
        <v>0</v>
      </c>
      <c r="I128" s="16">
        <v>150</v>
      </c>
      <c r="J128" s="30">
        <f t="shared" si="13"/>
        <v>0</v>
      </c>
      <c r="K128" s="37">
        <f t="shared" si="14"/>
        <v>0</v>
      </c>
      <c r="L128" s="30">
        <v>0</v>
      </c>
      <c r="M128" s="27">
        <f t="shared" si="15"/>
        <v>1779.8611111111111</v>
      </c>
      <c r="N128" s="33">
        <f t="shared" si="16"/>
        <v>0</v>
      </c>
      <c r="O128" s="26">
        <f t="shared" si="17"/>
        <v>150</v>
      </c>
      <c r="P128">
        <v>0</v>
      </c>
      <c r="Q128" s="27">
        <f t="shared" si="22"/>
        <v>-1015873.7677806336</v>
      </c>
      <c r="R128" s="20">
        <f t="shared" si="18"/>
        <v>0</v>
      </c>
      <c r="S128" s="23">
        <f t="shared" si="23"/>
        <v>6148950.9027777771</v>
      </c>
      <c r="T128" s="19">
        <v>51241.257523148139</v>
      </c>
      <c r="U128" s="20">
        <f t="shared" si="19"/>
        <v>0</v>
      </c>
    </row>
    <row r="129" spans="1:21" x14ac:dyDescent="0.25">
      <c r="A129">
        <v>0</v>
      </c>
      <c r="B129" s="3" t="s">
        <v>36</v>
      </c>
      <c r="C129" s="3">
        <v>121</v>
      </c>
      <c r="D129" s="3">
        <v>121</v>
      </c>
      <c r="E129" s="10">
        <v>0</v>
      </c>
      <c r="F129" s="36">
        <f t="shared" si="20"/>
        <v>0</v>
      </c>
      <c r="G129" s="36">
        <f t="shared" si="21"/>
        <v>0</v>
      </c>
      <c r="H129" s="30">
        <f t="shared" si="12"/>
        <v>0</v>
      </c>
      <c r="I129" s="16">
        <v>150</v>
      </c>
      <c r="J129" s="30">
        <f t="shared" si="13"/>
        <v>0</v>
      </c>
      <c r="K129" s="37">
        <f t="shared" si="14"/>
        <v>0</v>
      </c>
      <c r="L129" s="30">
        <v>0</v>
      </c>
      <c r="M129" s="27">
        <f t="shared" si="15"/>
        <v>2200.5555555555557</v>
      </c>
      <c r="N129" s="33">
        <f t="shared" si="16"/>
        <v>0</v>
      </c>
      <c r="O129" s="26">
        <f t="shared" si="17"/>
        <v>150</v>
      </c>
      <c r="P129">
        <v>0</v>
      </c>
      <c r="Q129" s="27">
        <f t="shared" si="22"/>
        <v>-1015873.7677806336</v>
      </c>
      <c r="R129" s="20">
        <f t="shared" si="18"/>
        <v>0</v>
      </c>
      <c r="S129" s="23">
        <f t="shared" si="23"/>
        <v>6148950.9027777771</v>
      </c>
      <c r="T129" s="19">
        <v>50817.776056014685</v>
      </c>
      <c r="U129" s="20">
        <f t="shared" si="19"/>
        <v>0</v>
      </c>
    </row>
    <row r="130" spans="1:21" x14ac:dyDescent="0.25">
      <c r="A130">
        <v>0</v>
      </c>
      <c r="B130" s="3" t="s">
        <v>36</v>
      </c>
      <c r="C130" s="3">
        <v>122</v>
      </c>
      <c r="D130" s="3">
        <v>122</v>
      </c>
      <c r="E130" s="10">
        <v>0</v>
      </c>
      <c r="F130" s="36">
        <f t="shared" si="20"/>
        <v>0</v>
      </c>
      <c r="G130" s="36">
        <f t="shared" si="21"/>
        <v>0</v>
      </c>
      <c r="H130" s="30">
        <f t="shared" si="12"/>
        <v>0</v>
      </c>
      <c r="I130" s="16">
        <v>150</v>
      </c>
      <c r="J130" s="30">
        <f t="shared" si="13"/>
        <v>0</v>
      </c>
      <c r="K130" s="37">
        <f t="shared" si="14"/>
        <v>0</v>
      </c>
      <c r="L130" s="30">
        <v>0</v>
      </c>
      <c r="M130" s="27">
        <f t="shared" si="15"/>
        <v>2394.7222222222231</v>
      </c>
      <c r="N130" s="33">
        <f t="shared" si="16"/>
        <v>0</v>
      </c>
      <c r="O130" s="26">
        <f t="shared" si="17"/>
        <v>150</v>
      </c>
      <c r="P130">
        <v>0</v>
      </c>
      <c r="Q130" s="27">
        <f t="shared" si="22"/>
        <v>-1015873.7677806336</v>
      </c>
      <c r="R130" s="20">
        <f t="shared" si="18"/>
        <v>0</v>
      </c>
      <c r="S130" s="23">
        <f t="shared" si="23"/>
        <v>6148950.9027777771</v>
      </c>
      <c r="T130" s="19">
        <v>50401.236908014565</v>
      </c>
      <c r="U130" s="20">
        <f t="shared" si="19"/>
        <v>0</v>
      </c>
    </row>
    <row r="131" spans="1:21" x14ac:dyDescent="0.25">
      <c r="A131">
        <v>0</v>
      </c>
      <c r="B131" s="3" t="s">
        <v>36</v>
      </c>
      <c r="C131" s="3">
        <v>123</v>
      </c>
      <c r="D131" s="3">
        <v>123</v>
      </c>
      <c r="E131" s="10">
        <v>0</v>
      </c>
      <c r="F131" s="36">
        <f t="shared" si="20"/>
        <v>0</v>
      </c>
      <c r="G131" s="36">
        <f t="shared" si="21"/>
        <v>0</v>
      </c>
      <c r="H131" s="30">
        <f t="shared" si="12"/>
        <v>0</v>
      </c>
      <c r="I131" s="16">
        <v>150</v>
      </c>
      <c r="J131" s="30">
        <f t="shared" si="13"/>
        <v>0</v>
      </c>
      <c r="K131" s="37">
        <f t="shared" si="14"/>
        <v>0</v>
      </c>
      <c r="L131" s="30">
        <v>0</v>
      </c>
      <c r="M131" s="27">
        <f t="shared" si="15"/>
        <v>2103.4722222222222</v>
      </c>
      <c r="N131" s="33">
        <f t="shared" si="16"/>
        <v>0</v>
      </c>
      <c r="O131" s="26">
        <f t="shared" si="17"/>
        <v>150</v>
      </c>
      <c r="P131">
        <v>0</v>
      </c>
      <c r="Q131" s="27">
        <f t="shared" si="22"/>
        <v>-1015873.7677806336</v>
      </c>
      <c r="R131" s="20">
        <f t="shared" si="18"/>
        <v>0</v>
      </c>
      <c r="S131" s="23">
        <f t="shared" si="23"/>
        <v>6148950.9027777771</v>
      </c>
      <c r="T131" s="19">
        <v>49991.470754290873</v>
      </c>
      <c r="U131" s="20">
        <f t="shared" si="19"/>
        <v>0</v>
      </c>
    </row>
    <row r="132" spans="1:21" x14ac:dyDescent="0.25">
      <c r="A132">
        <v>0</v>
      </c>
      <c r="B132" s="3" t="s">
        <v>36</v>
      </c>
      <c r="C132" s="3">
        <v>124</v>
      </c>
      <c r="D132" s="3">
        <v>124</v>
      </c>
      <c r="E132" s="10">
        <v>0</v>
      </c>
      <c r="F132" s="36">
        <f t="shared" si="20"/>
        <v>0</v>
      </c>
      <c r="G132" s="36">
        <f t="shared" si="21"/>
        <v>0</v>
      </c>
      <c r="H132" s="30">
        <f t="shared" si="12"/>
        <v>0</v>
      </c>
      <c r="I132" s="16">
        <v>150</v>
      </c>
      <c r="J132" s="30">
        <f t="shared" si="13"/>
        <v>0</v>
      </c>
      <c r="K132" s="37">
        <f t="shared" si="14"/>
        <v>0</v>
      </c>
      <c r="L132" s="30">
        <v>0</v>
      </c>
      <c r="M132" s="27">
        <f t="shared" si="15"/>
        <v>1520.9722222222208</v>
      </c>
      <c r="N132" s="33">
        <f t="shared" si="16"/>
        <v>0</v>
      </c>
      <c r="O132" s="26">
        <f t="shared" si="17"/>
        <v>150</v>
      </c>
      <c r="P132">
        <v>0</v>
      </c>
      <c r="Q132" s="27">
        <f t="shared" si="22"/>
        <v>-1015873.7677806336</v>
      </c>
      <c r="R132" s="20">
        <f t="shared" si="18"/>
        <v>0</v>
      </c>
      <c r="S132" s="23">
        <f t="shared" si="23"/>
        <v>6148950.9027777771</v>
      </c>
      <c r="T132" s="19">
        <v>49588.313732078845</v>
      </c>
      <c r="U132" s="20">
        <f t="shared" si="19"/>
        <v>0</v>
      </c>
    </row>
    <row r="133" spans="1:21" x14ac:dyDescent="0.25">
      <c r="A133">
        <v>0</v>
      </c>
      <c r="B133" s="3" t="s">
        <v>36</v>
      </c>
      <c r="C133" s="3">
        <v>125</v>
      </c>
      <c r="D133" s="3">
        <v>125</v>
      </c>
      <c r="E133" s="10">
        <v>0</v>
      </c>
      <c r="F133" s="36">
        <f t="shared" si="20"/>
        <v>0</v>
      </c>
      <c r="G133" s="36">
        <f t="shared" si="21"/>
        <v>0</v>
      </c>
      <c r="H133" s="30">
        <f t="shared" si="12"/>
        <v>0</v>
      </c>
      <c r="I133" s="16">
        <v>150</v>
      </c>
      <c r="J133" s="30">
        <f t="shared" si="13"/>
        <v>0</v>
      </c>
      <c r="K133" s="37">
        <f t="shared" si="14"/>
        <v>0</v>
      </c>
      <c r="L133" s="30">
        <v>0</v>
      </c>
      <c r="M133" s="27">
        <f t="shared" si="15"/>
        <v>1262.0833333333328</v>
      </c>
      <c r="N133" s="33">
        <f t="shared" si="16"/>
        <v>0</v>
      </c>
      <c r="O133" s="26">
        <f t="shared" si="17"/>
        <v>150</v>
      </c>
      <c r="P133">
        <v>0</v>
      </c>
      <c r="Q133" s="27">
        <f t="shared" si="22"/>
        <v>-1015873.7677806336</v>
      </c>
      <c r="R133" s="20">
        <f t="shared" si="18"/>
        <v>0</v>
      </c>
      <c r="S133" s="23">
        <f t="shared" si="23"/>
        <v>6148950.9027777771</v>
      </c>
      <c r="T133" s="19">
        <v>49191.607222222214</v>
      </c>
      <c r="U133" s="20">
        <f t="shared" si="19"/>
        <v>0</v>
      </c>
    </row>
    <row r="134" spans="1:21" x14ac:dyDescent="0.25">
      <c r="A134">
        <v>0</v>
      </c>
      <c r="B134" s="3" t="s">
        <v>36</v>
      </c>
      <c r="C134" s="3">
        <v>126</v>
      </c>
      <c r="D134" s="3">
        <v>126</v>
      </c>
      <c r="E134" s="10">
        <v>0</v>
      </c>
      <c r="F134" s="36">
        <f t="shared" si="20"/>
        <v>0</v>
      </c>
      <c r="G134" s="36">
        <f t="shared" si="21"/>
        <v>0</v>
      </c>
      <c r="H134" s="30">
        <f t="shared" si="12"/>
        <v>0</v>
      </c>
      <c r="I134" s="16">
        <v>150</v>
      </c>
      <c r="J134" s="30">
        <f t="shared" si="13"/>
        <v>0</v>
      </c>
      <c r="K134" s="37">
        <f t="shared" si="14"/>
        <v>0</v>
      </c>
      <c r="L134" s="30">
        <v>0</v>
      </c>
      <c r="M134" s="27">
        <f t="shared" si="15"/>
        <v>1165.0000000000005</v>
      </c>
      <c r="N134" s="33">
        <f t="shared" si="16"/>
        <v>0</v>
      </c>
      <c r="O134" s="26">
        <f t="shared" si="17"/>
        <v>150</v>
      </c>
      <c r="P134">
        <v>0</v>
      </c>
      <c r="Q134" s="27">
        <f t="shared" si="22"/>
        <v>-1015873.7677806336</v>
      </c>
      <c r="R134" s="20">
        <f t="shared" si="18"/>
        <v>0</v>
      </c>
      <c r="S134" s="23">
        <f t="shared" si="23"/>
        <v>6148950.9027777771</v>
      </c>
      <c r="T134" s="19">
        <v>48801.197641093466</v>
      </c>
      <c r="U134" s="20">
        <f t="shared" si="19"/>
        <v>0</v>
      </c>
    </row>
    <row r="135" spans="1:21" x14ac:dyDescent="0.25">
      <c r="A135">
        <v>0</v>
      </c>
      <c r="B135" s="3" t="s">
        <v>36</v>
      </c>
      <c r="C135" s="3">
        <v>127</v>
      </c>
      <c r="D135" s="3">
        <v>127</v>
      </c>
      <c r="E135" s="10">
        <v>0</v>
      </c>
      <c r="F135" s="36">
        <f t="shared" si="20"/>
        <v>0</v>
      </c>
      <c r="G135" s="36">
        <f t="shared" si="21"/>
        <v>0</v>
      </c>
      <c r="H135" s="30">
        <f t="shared" si="12"/>
        <v>0</v>
      </c>
      <c r="I135" s="16">
        <v>150</v>
      </c>
      <c r="J135" s="30">
        <f t="shared" si="13"/>
        <v>0</v>
      </c>
      <c r="K135" s="37">
        <f t="shared" si="14"/>
        <v>0</v>
      </c>
      <c r="L135" s="30">
        <v>0</v>
      </c>
      <c r="M135" s="27">
        <f t="shared" si="15"/>
        <v>970.83333333333326</v>
      </c>
      <c r="N135" s="33">
        <f t="shared" si="16"/>
        <v>0</v>
      </c>
      <c r="O135" s="26">
        <f t="shared" si="17"/>
        <v>150</v>
      </c>
      <c r="P135">
        <v>0</v>
      </c>
      <c r="Q135" s="27">
        <f t="shared" si="22"/>
        <v>-1015873.7677806336</v>
      </c>
      <c r="R135" s="20">
        <f t="shared" si="18"/>
        <v>0</v>
      </c>
      <c r="S135" s="23">
        <f t="shared" si="23"/>
        <v>6148950.9027777771</v>
      </c>
      <c r="T135" s="19">
        <v>48416.936242344702</v>
      </c>
      <c r="U135" s="20">
        <f t="shared" si="19"/>
        <v>0</v>
      </c>
    </row>
    <row r="136" spans="1:21" x14ac:dyDescent="0.25">
      <c r="A136">
        <v>0</v>
      </c>
      <c r="B136" s="3" t="s">
        <v>36</v>
      </c>
      <c r="C136" s="3">
        <v>128</v>
      </c>
      <c r="D136" s="3">
        <v>128</v>
      </c>
      <c r="E136" s="10">
        <v>0</v>
      </c>
      <c r="F136" s="36">
        <f t="shared" si="20"/>
        <v>0</v>
      </c>
      <c r="G136" s="36">
        <f t="shared" si="21"/>
        <v>0</v>
      </c>
      <c r="H136" s="30">
        <f t="shared" si="12"/>
        <v>0</v>
      </c>
      <c r="I136" s="16">
        <v>150</v>
      </c>
      <c r="J136" s="30">
        <f t="shared" si="13"/>
        <v>0</v>
      </c>
      <c r="K136" s="37">
        <f t="shared" si="14"/>
        <v>0</v>
      </c>
      <c r="L136" s="30">
        <v>0</v>
      </c>
      <c r="M136" s="27">
        <f t="shared" si="15"/>
        <v>517.77777777777817</v>
      </c>
      <c r="N136" s="33">
        <f t="shared" si="16"/>
        <v>0</v>
      </c>
      <c r="O136" s="26">
        <f t="shared" si="17"/>
        <v>150</v>
      </c>
      <c r="P136">
        <v>0</v>
      </c>
      <c r="Q136" s="27">
        <f t="shared" si="22"/>
        <v>-1015873.7677806336</v>
      </c>
      <c r="R136" s="20">
        <f t="shared" si="18"/>
        <v>0</v>
      </c>
      <c r="S136" s="23">
        <f t="shared" si="23"/>
        <v>6148950.9027777771</v>
      </c>
      <c r="T136" s="19">
        <v>48038.678927951383</v>
      </c>
      <c r="U136" s="20">
        <f t="shared" si="19"/>
        <v>0</v>
      </c>
    </row>
    <row r="137" spans="1:21" x14ac:dyDescent="0.25">
      <c r="A137">
        <v>0</v>
      </c>
      <c r="B137" s="3" t="s">
        <v>36</v>
      </c>
      <c r="C137" s="3">
        <v>129</v>
      </c>
      <c r="D137" s="3">
        <v>129</v>
      </c>
      <c r="E137" s="10">
        <v>0</v>
      </c>
      <c r="F137" s="36">
        <f t="shared" si="20"/>
        <v>0</v>
      </c>
      <c r="G137" s="36">
        <f t="shared" si="21"/>
        <v>0</v>
      </c>
      <c r="H137" s="30">
        <f t="shared" ref="H137:H200" si="24">E137/3.6</f>
        <v>0</v>
      </c>
      <c r="I137" s="16">
        <v>150</v>
      </c>
      <c r="J137" s="30">
        <f t="shared" ref="J137:J200" si="25" xml:space="preserve"> 0.5 * 1.225 * 0.202 * 2.7 *H137</f>
        <v>0</v>
      </c>
      <c r="K137" s="37">
        <f t="shared" ref="K137:K200" si="26">SUM(2330*F137)</f>
        <v>0</v>
      </c>
      <c r="L137" s="30">
        <v>0</v>
      </c>
      <c r="M137" s="27">
        <f t="shared" ref="M137:M200" si="27">F137+N279+J137</f>
        <v>-97.083333333332405</v>
      </c>
      <c r="N137" s="33">
        <f t="shared" ref="N137:N200" si="28">2330 * F137</f>
        <v>0</v>
      </c>
      <c r="O137" s="26">
        <f t="shared" ref="O137:O200" si="29">150+J137+(F137*2330)</f>
        <v>150</v>
      </c>
      <c r="P137">
        <v>0</v>
      </c>
      <c r="Q137" s="27">
        <f t="shared" si="22"/>
        <v>-1015873.7677806336</v>
      </c>
      <c r="R137" s="20">
        <f t="shared" ref="R137:R200" si="30">0.5*2330*H137^2</f>
        <v>0</v>
      </c>
      <c r="S137" s="23">
        <f t="shared" si="23"/>
        <v>6148950.9027777771</v>
      </c>
      <c r="T137" s="19">
        <v>47666.286068044785</v>
      </c>
      <c r="U137" s="20">
        <f t="shared" ref="U137:U200" si="31" xml:space="preserve"> 2330*0.5*F137</f>
        <v>0</v>
      </c>
    </row>
    <row r="138" spans="1:21" x14ac:dyDescent="0.25">
      <c r="A138">
        <v>0</v>
      </c>
      <c r="B138" s="3" t="s">
        <v>36</v>
      </c>
      <c r="C138" s="3">
        <v>130</v>
      </c>
      <c r="D138" s="3">
        <v>130</v>
      </c>
      <c r="E138" s="10">
        <v>0</v>
      </c>
      <c r="F138" s="36">
        <f t="shared" ref="F138:F201" si="32">($E139-$E137)/2/3.6</f>
        <v>0</v>
      </c>
      <c r="G138" s="36">
        <f t="shared" ref="G138:G201" si="33">($E139-$E137)/2</f>
        <v>0</v>
      </c>
      <c r="H138" s="30">
        <f t="shared" si="24"/>
        <v>0</v>
      </c>
      <c r="I138" s="16">
        <v>150</v>
      </c>
      <c r="J138" s="30">
        <f t="shared" si="25"/>
        <v>0</v>
      </c>
      <c r="K138" s="37">
        <f t="shared" si="26"/>
        <v>0</v>
      </c>
      <c r="L138" s="30">
        <v>0</v>
      </c>
      <c r="M138" s="27">
        <f t="shared" si="27"/>
        <v>-226.52777777777868</v>
      </c>
      <c r="N138" s="33">
        <f t="shared" si="28"/>
        <v>0</v>
      </c>
      <c r="O138" s="26">
        <f t="shared" si="29"/>
        <v>150</v>
      </c>
      <c r="P138">
        <v>0</v>
      </c>
      <c r="Q138" s="27">
        <f t="shared" ref="Q138:Q201" si="34">SUM(Q137+P138)</f>
        <v>-1015873.7677806336</v>
      </c>
      <c r="R138" s="20">
        <f t="shared" si="30"/>
        <v>0</v>
      </c>
      <c r="S138" s="23">
        <f t="shared" ref="S138:S201" si="35">SUM(S137+R138)</f>
        <v>6148950.9027777771</v>
      </c>
      <c r="T138" s="19">
        <v>47299.622329059821</v>
      </c>
      <c r="U138" s="20">
        <f t="shared" si="31"/>
        <v>0</v>
      </c>
    </row>
    <row r="139" spans="1:21" x14ac:dyDescent="0.25">
      <c r="A139">
        <v>0</v>
      </c>
      <c r="B139" s="3" t="s">
        <v>36</v>
      </c>
      <c r="C139" s="3">
        <v>131</v>
      </c>
      <c r="D139" s="3">
        <v>131</v>
      </c>
      <c r="E139" s="10">
        <v>0</v>
      </c>
      <c r="F139" s="36">
        <f t="shared" si="32"/>
        <v>0</v>
      </c>
      <c r="G139" s="36">
        <f t="shared" si="33"/>
        <v>0</v>
      </c>
      <c r="H139" s="30">
        <f t="shared" si="24"/>
        <v>0</v>
      </c>
      <c r="I139" s="16">
        <v>150</v>
      </c>
      <c r="J139" s="30">
        <f t="shared" si="25"/>
        <v>0</v>
      </c>
      <c r="K139" s="37">
        <f t="shared" si="26"/>
        <v>0</v>
      </c>
      <c r="L139" s="30">
        <v>0</v>
      </c>
      <c r="M139" s="27">
        <f t="shared" si="27"/>
        <v>-614.86111111111063</v>
      </c>
      <c r="N139" s="33">
        <f t="shared" si="28"/>
        <v>0</v>
      </c>
      <c r="O139" s="26">
        <f t="shared" si="29"/>
        <v>150</v>
      </c>
      <c r="P139">
        <v>0</v>
      </c>
      <c r="Q139" s="27">
        <f t="shared" si="34"/>
        <v>-1015873.7677806336</v>
      </c>
      <c r="R139" s="20">
        <f t="shared" si="30"/>
        <v>0</v>
      </c>
      <c r="S139" s="23">
        <f t="shared" si="35"/>
        <v>6148950.9027777771</v>
      </c>
      <c r="T139" s="19">
        <v>46938.556509754024</v>
      </c>
      <c r="U139" s="20">
        <f t="shared" si="31"/>
        <v>0</v>
      </c>
    </row>
    <row r="140" spans="1:21" x14ac:dyDescent="0.25">
      <c r="A140">
        <v>0</v>
      </c>
      <c r="B140" s="3" t="s">
        <v>36</v>
      </c>
      <c r="C140" s="3">
        <v>132</v>
      </c>
      <c r="D140" s="3">
        <v>132</v>
      </c>
      <c r="E140" s="10">
        <v>0</v>
      </c>
      <c r="F140" s="36">
        <f t="shared" si="32"/>
        <v>0</v>
      </c>
      <c r="G140" s="36">
        <f t="shared" si="33"/>
        <v>0</v>
      </c>
      <c r="H140" s="30">
        <f t="shared" si="24"/>
        <v>0</v>
      </c>
      <c r="I140" s="16">
        <v>150</v>
      </c>
      <c r="J140" s="30">
        <f t="shared" si="25"/>
        <v>0</v>
      </c>
      <c r="K140" s="37">
        <f t="shared" si="26"/>
        <v>0</v>
      </c>
      <c r="L140" s="30">
        <v>0</v>
      </c>
      <c r="M140" s="27">
        <f t="shared" si="27"/>
        <v>-1456.25</v>
      </c>
      <c r="N140" s="33">
        <f t="shared" si="28"/>
        <v>0</v>
      </c>
      <c r="O140" s="26">
        <f t="shared" si="29"/>
        <v>150</v>
      </c>
      <c r="P140">
        <v>0</v>
      </c>
      <c r="Q140" s="27">
        <f t="shared" si="34"/>
        <v>-1015873.7677806336</v>
      </c>
      <c r="R140" s="20">
        <f t="shared" si="30"/>
        <v>0</v>
      </c>
      <c r="S140" s="23">
        <f t="shared" si="35"/>
        <v>6148950.9027777771</v>
      </c>
      <c r="T140" s="19">
        <v>46582.961384680129</v>
      </c>
      <c r="U140" s="20">
        <f t="shared" si="31"/>
        <v>0</v>
      </c>
    </row>
    <row r="141" spans="1:21" x14ac:dyDescent="0.25">
      <c r="A141">
        <v>0</v>
      </c>
      <c r="B141" s="3" t="s">
        <v>36</v>
      </c>
      <c r="C141" s="3">
        <v>133</v>
      </c>
      <c r="D141" s="3">
        <v>133</v>
      </c>
      <c r="E141" s="10">
        <v>0</v>
      </c>
      <c r="F141" s="36">
        <f t="shared" si="32"/>
        <v>0</v>
      </c>
      <c r="G141" s="36">
        <f t="shared" si="33"/>
        <v>0</v>
      </c>
      <c r="H141" s="30">
        <f t="shared" si="24"/>
        <v>0</v>
      </c>
      <c r="I141" s="16">
        <v>150</v>
      </c>
      <c r="J141" s="30">
        <f t="shared" si="25"/>
        <v>0</v>
      </c>
      <c r="K141" s="37">
        <f t="shared" si="26"/>
        <v>0</v>
      </c>
      <c r="L141" s="30">
        <v>0</v>
      </c>
      <c r="M141" s="27">
        <f t="shared" si="27"/>
        <v>-1844.5833333333344</v>
      </c>
      <c r="N141" s="33">
        <f t="shared" si="28"/>
        <v>0</v>
      </c>
      <c r="O141" s="26">
        <f t="shared" si="29"/>
        <v>150</v>
      </c>
      <c r="P141">
        <v>0</v>
      </c>
      <c r="Q141" s="27">
        <f t="shared" si="34"/>
        <v>-1015873.7677806336</v>
      </c>
      <c r="R141" s="20">
        <f t="shared" si="30"/>
        <v>0</v>
      </c>
      <c r="S141" s="23">
        <f t="shared" si="35"/>
        <v>6148950.9027777771</v>
      </c>
      <c r="T141" s="19">
        <v>46232.713554720125</v>
      </c>
      <c r="U141" s="20">
        <f t="shared" si="31"/>
        <v>0</v>
      </c>
    </row>
    <row r="142" spans="1:21" x14ac:dyDescent="0.25">
      <c r="A142">
        <v>0</v>
      </c>
      <c r="B142" s="3" t="s">
        <v>36</v>
      </c>
      <c r="C142" s="3">
        <v>134</v>
      </c>
      <c r="D142" s="3">
        <v>134</v>
      </c>
      <c r="E142" s="10">
        <v>0</v>
      </c>
      <c r="F142" s="36">
        <f t="shared" si="32"/>
        <v>0</v>
      </c>
      <c r="G142" s="36">
        <f t="shared" si="33"/>
        <v>0</v>
      </c>
      <c r="H142" s="30">
        <f t="shared" si="24"/>
        <v>0</v>
      </c>
      <c r="I142" s="16">
        <v>150</v>
      </c>
      <c r="J142" s="30">
        <f t="shared" si="25"/>
        <v>0</v>
      </c>
      <c r="K142" s="37">
        <f t="shared" si="26"/>
        <v>0</v>
      </c>
      <c r="L142" s="30">
        <v>0</v>
      </c>
      <c r="M142" s="27">
        <f t="shared" si="27"/>
        <v>-2071.1111111111104</v>
      </c>
      <c r="N142" s="33">
        <f t="shared" si="28"/>
        <v>0</v>
      </c>
      <c r="O142" s="26">
        <f t="shared" si="29"/>
        <v>150</v>
      </c>
      <c r="P142">
        <v>0</v>
      </c>
      <c r="Q142" s="27">
        <f t="shared" si="34"/>
        <v>-1015873.7677806336</v>
      </c>
      <c r="R142" s="20">
        <f t="shared" si="30"/>
        <v>0</v>
      </c>
      <c r="S142" s="23">
        <f t="shared" si="35"/>
        <v>6148950.9027777771</v>
      </c>
      <c r="T142" s="19">
        <v>45887.693304311768</v>
      </c>
      <c r="U142" s="20">
        <f t="shared" si="31"/>
        <v>0</v>
      </c>
    </row>
    <row r="143" spans="1:21" x14ac:dyDescent="0.25">
      <c r="A143">
        <v>0</v>
      </c>
      <c r="B143" s="3" t="s">
        <v>36</v>
      </c>
      <c r="C143" s="3">
        <v>135</v>
      </c>
      <c r="D143" s="3">
        <v>135</v>
      </c>
      <c r="E143" s="10">
        <v>0</v>
      </c>
      <c r="F143" s="36">
        <f t="shared" si="32"/>
        <v>0</v>
      </c>
      <c r="G143" s="36">
        <f t="shared" si="33"/>
        <v>0</v>
      </c>
      <c r="H143" s="30">
        <f t="shared" si="24"/>
        <v>0</v>
      </c>
      <c r="I143" s="16">
        <v>150</v>
      </c>
      <c r="J143" s="30">
        <f t="shared" si="25"/>
        <v>0</v>
      </c>
      <c r="K143" s="37">
        <f t="shared" si="26"/>
        <v>0</v>
      </c>
      <c r="L143" s="30">
        <v>0</v>
      </c>
      <c r="M143" s="27">
        <f t="shared" si="27"/>
        <v>-2297.6388888888891</v>
      </c>
      <c r="N143" s="33">
        <f t="shared" si="28"/>
        <v>0</v>
      </c>
      <c r="O143" s="26">
        <f t="shared" si="29"/>
        <v>150</v>
      </c>
      <c r="P143">
        <v>0</v>
      </c>
      <c r="Q143" s="27">
        <f t="shared" si="34"/>
        <v>-1015873.7677806336</v>
      </c>
      <c r="R143" s="20">
        <f t="shared" si="30"/>
        <v>0</v>
      </c>
      <c r="S143" s="23">
        <f t="shared" si="35"/>
        <v>6148950.9027777771</v>
      </c>
      <c r="T143" s="19">
        <v>45547.784465020573</v>
      </c>
      <c r="U143" s="20">
        <f t="shared" si="31"/>
        <v>0</v>
      </c>
    </row>
    <row r="144" spans="1:21" x14ac:dyDescent="0.25">
      <c r="A144">
        <v>0</v>
      </c>
      <c r="B144" s="3" t="s">
        <v>36</v>
      </c>
      <c r="C144" s="3">
        <v>136</v>
      </c>
      <c r="D144" s="3">
        <v>136</v>
      </c>
      <c r="E144" s="10">
        <v>0</v>
      </c>
      <c r="F144" s="36">
        <f t="shared" si="32"/>
        <v>0</v>
      </c>
      <c r="G144" s="36">
        <f t="shared" si="33"/>
        <v>0</v>
      </c>
      <c r="H144" s="30">
        <f t="shared" si="24"/>
        <v>0</v>
      </c>
      <c r="I144" s="16">
        <v>150</v>
      </c>
      <c r="J144" s="30">
        <f t="shared" si="25"/>
        <v>0</v>
      </c>
      <c r="K144" s="37">
        <f t="shared" si="26"/>
        <v>0</v>
      </c>
      <c r="L144" s="30">
        <v>0</v>
      </c>
      <c r="M144" s="27">
        <f t="shared" si="27"/>
        <v>-2880.1388888888887</v>
      </c>
      <c r="N144" s="33">
        <f t="shared" si="28"/>
        <v>0</v>
      </c>
      <c r="O144" s="26">
        <f t="shared" si="29"/>
        <v>150</v>
      </c>
      <c r="P144">
        <v>0</v>
      </c>
      <c r="Q144" s="27">
        <f t="shared" si="34"/>
        <v>-1015873.7677806336</v>
      </c>
      <c r="R144" s="20">
        <f t="shared" si="30"/>
        <v>0</v>
      </c>
      <c r="S144" s="23">
        <f t="shared" si="35"/>
        <v>6148950.9027777771</v>
      </c>
      <c r="T144" s="19">
        <v>45212.874285130711</v>
      </c>
      <c r="U144" s="20">
        <f t="shared" si="31"/>
        <v>0</v>
      </c>
    </row>
    <row r="145" spans="1:21" x14ac:dyDescent="0.25">
      <c r="A145">
        <v>0</v>
      </c>
      <c r="B145" s="3" t="s">
        <v>36</v>
      </c>
      <c r="C145" s="3">
        <v>137</v>
      </c>
      <c r="D145" s="3">
        <v>137</v>
      </c>
      <c r="E145" s="10">
        <v>0</v>
      </c>
      <c r="F145" s="36">
        <f t="shared" si="32"/>
        <v>2.777777777777778E-2</v>
      </c>
      <c r="G145" s="36">
        <f t="shared" si="33"/>
        <v>0.1</v>
      </c>
      <c r="H145" s="30">
        <f t="shared" si="24"/>
        <v>0</v>
      </c>
      <c r="I145" s="16">
        <v>150</v>
      </c>
      <c r="J145" s="30">
        <f t="shared" si="25"/>
        <v>0</v>
      </c>
      <c r="K145" s="37">
        <f t="shared" si="26"/>
        <v>64.722222222222229</v>
      </c>
      <c r="L145" s="30">
        <v>-85.396604938271608</v>
      </c>
      <c r="M145" s="27">
        <f t="shared" si="27"/>
        <v>-3074.2777777777778</v>
      </c>
      <c r="N145" s="33">
        <f t="shared" si="28"/>
        <v>64.722222222222229</v>
      </c>
      <c r="O145" s="26">
        <f t="shared" si="29"/>
        <v>214.72222222222223</v>
      </c>
      <c r="P145">
        <v>0</v>
      </c>
      <c r="Q145" s="27">
        <f t="shared" si="34"/>
        <v>-1015873.7677806336</v>
      </c>
      <c r="R145" s="20">
        <f t="shared" si="30"/>
        <v>0</v>
      </c>
      <c r="S145" s="23">
        <f t="shared" si="35"/>
        <v>6148950.9027777771</v>
      </c>
      <c r="T145" s="19">
        <v>44882.853304947275</v>
      </c>
      <c r="U145" s="20">
        <f t="shared" si="31"/>
        <v>32.361111111111114</v>
      </c>
    </row>
    <row r="146" spans="1:21" x14ac:dyDescent="0.25">
      <c r="A146">
        <v>7.666666666666667</v>
      </c>
      <c r="B146" s="3" t="s">
        <v>36</v>
      </c>
      <c r="C146" s="3">
        <v>138</v>
      </c>
      <c r="D146" s="3">
        <v>138</v>
      </c>
      <c r="E146" s="10">
        <v>0.2</v>
      </c>
      <c r="F146" s="36">
        <f t="shared" si="32"/>
        <v>0.2638888888888889</v>
      </c>
      <c r="G146" s="36">
        <f t="shared" si="33"/>
        <v>0.95</v>
      </c>
      <c r="H146" s="30">
        <f t="shared" si="24"/>
        <v>5.5555555555555559E-2</v>
      </c>
      <c r="I146" s="16">
        <v>150</v>
      </c>
      <c r="J146" s="30">
        <f t="shared" si="25"/>
        <v>1.8558750000000006E-2</v>
      </c>
      <c r="K146" s="37">
        <f t="shared" si="26"/>
        <v>614.86111111111109</v>
      </c>
      <c r="L146" s="30">
        <v>-452.5315608854167</v>
      </c>
      <c r="M146" s="27">
        <f t="shared" si="27"/>
        <v>-1714.85644125</v>
      </c>
      <c r="N146" s="33">
        <f t="shared" si="28"/>
        <v>614.86111111111109</v>
      </c>
      <c r="O146" s="26">
        <f t="shared" si="29"/>
        <v>764.8796698611111</v>
      </c>
      <c r="P146">
        <v>5864.0774689351856</v>
      </c>
      <c r="Q146" s="27">
        <f t="shared" si="34"/>
        <v>-1010009.6903116985</v>
      </c>
      <c r="R146" s="20">
        <f t="shared" si="30"/>
        <v>3.5956790123456792</v>
      </c>
      <c r="S146" s="23">
        <f t="shared" si="35"/>
        <v>6148954.4984567892</v>
      </c>
      <c r="T146" s="19">
        <v>44557.641293165136</v>
      </c>
      <c r="U146" s="20">
        <f t="shared" si="31"/>
        <v>307.43055555555554</v>
      </c>
    </row>
    <row r="147" spans="1:21" x14ac:dyDescent="0.25">
      <c r="A147">
        <v>73.361111111111114</v>
      </c>
      <c r="B147" s="3" t="s">
        <v>36</v>
      </c>
      <c r="C147" s="3">
        <v>139</v>
      </c>
      <c r="D147" s="3">
        <v>139</v>
      </c>
      <c r="E147" s="10">
        <v>1.9</v>
      </c>
      <c r="F147" s="36">
        <f t="shared" si="32"/>
        <v>0.81944444444444431</v>
      </c>
      <c r="G147" s="36">
        <f t="shared" si="33"/>
        <v>2.9499999999999997</v>
      </c>
      <c r="H147" s="30">
        <f t="shared" si="24"/>
        <v>0.52777777777777779</v>
      </c>
      <c r="I147" s="16">
        <v>150</v>
      </c>
      <c r="J147" s="30">
        <f t="shared" si="25"/>
        <v>0.17630812500000004</v>
      </c>
      <c r="K147" s="37">
        <f t="shared" si="26"/>
        <v>1909.3055555555552</v>
      </c>
      <c r="L147" s="30">
        <v>398.58795465181316</v>
      </c>
      <c r="M147" s="27">
        <f t="shared" si="27"/>
        <v>486.41241923611108</v>
      </c>
      <c r="N147" s="33">
        <f t="shared" si="28"/>
        <v>1909.3055555555552</v>
      </c>
      <c r="O147" s="26">
        <f t="shared" si="29"/>
        <v>2059.4818636805553</v>
      </c>
      <c r="P147">
        <v>151085.8778327874</v>
      </c>
      <c r="Q147" s="27">
        <f t="shared" si="34"/>
        <v>-858923.81247891113</v>
      </c>
      <c r="R147" s="20">
        <f t="shared" si="30"/>
        <v>324.51003086419757</v>
      </c>
      <c r="S147" s="23">
        <f t="shared" si="35"/>
        <v>6149279.008487653</v>
      </c>
      <c r="T147" s="19">
        <v>44239.417327249299</v>
      </c>
      <c r="U147" s="20">
        <f t="shared" si="31"/>
        <v>954.6527777777776</v>
      </c>
    </row>
    <row r="148" spans="1:21" x14ac:dyDescent="0.25">
      <c r="A148">
        <v>237.2222222222222</v>
      </c>
      <c r="B148" s="3" t="s">
        <v>36</v>
      </c>
      <c r="C148" s="3">
        <v>140</v>
      </c>
      <c r="D148" s="3">
        <v>140</v>
      </c>
      <c r="E148" s="10">
        <v>6.1</v>
      </c>
      <c r="F148" s="36">
        <f t="shared" si="32"/>
        <v>1.3611111111111109</v>
      </c>
      <c r="G148" s="36">
        <f t="shared" si="33"/>
        <v>4.8999999999999995</v>
      </c>
      <c r="H148" s="30">
        <f t="shared" si="24"/>
        <v>1.6944444444444442</v>
      </c>
      <c r="I148" s="16">
        <v>150</v>
      </c>
      <c r="J148" s="30">
        <f t="shared" si="25"/>
        <v>0.56604187500000003</v>
      </c>
      <c r="K148" s="37">
        <f t="shared" si="26"/>
        <v>3171.3888888888887</v>
      </c>
      <c r="L148" s="30">
        <v>2821.6354150212196</v>
      </c>
      <c r="M148" s="27">
        <f t="shared" si="27"/>
        <v>2073.038264097223</v>
      </c>
      <c r="N148" s="33">
        <f t="shared" si="28"/>
        <v>3171.3888888888887</v>
      </c>
      <c r="O148" s="26">
        <f t="shared" si="29"/>
        <v>3321.9549307638886</v>
      </c>
      <c r="P148">
        <v>788041.53079787793</v>
      </c>
      <c r="Q148" s="27">
        <f t="shared" si="34"/>
        <v>-70882.281681033201</v>
      </c>
      <c r="R148" s="20">
        <f t="shared" si="30"/>
        <v>3344.8804012345668</v>
      </c>
      <c r="S148" s="23">
        <f t="shared" si="35"/>
        <v>6152623.8888888871</v>
      </c>
      <c r="T148" s="19">
        <v>43947.313492063477</v>
      </c>
      <c r="U148" s="20">
        <f t="shared" si="31"/>
        <v>1585.6944444444443</v>
      </c>
    </row>
    <row r="149" spans="1:21" x14ac:dyDescent="0.25">
      <c r="A149">
        <v>458.24999999999994</v>
      </c>
      <c r="B149" s="3" t="s">
        <v>36</v>
      </c>
      <c r="C149" s="3">
        <v>141</v>
      </c>
      <c r="D149" s="3">
        <v>141</v>
      </c>
      <c r="E149" s="10">
        <v>11.7</v>
      </c>
      <c r="F149" s="36">
        <f t="shared" si="32"/>
        <v>1.4305555555555554</v>
      </c>
      <c r="G149" s="36">
        <f t="shared" si="33"/>
        <v>5.1499999999999995</v>
      </c>
      <c r="H149" s="30">
        <f t="shared" si="24"/>
        <v>3.2499999999999996</v>
      </c>
      <c r="I149" s="16">
        <v>150</v>
      </c>
      <c r="J149" s="30">
        <f t="shared" si="25"/>
        <v>1.0856868750000002</v>
      </c>
      <c r="K149" s="37">
        <f t="shared" si="26"/>
        <v>3333.1944444444439</v>
      </c>
      <c r="L149" s="30">
        <v>3383.088436316551</v>
      </c>
      <c r="M149" s="27">
        <f t="shared" si="27"/>
        <v>2364.8773535416672</v>
      </c>
      <c r="N149" s="33">
        <f t="shared" si="28"/>
        <v>3333.1944444444439</v>
      </c>
      <c r="O149" s="26">
        <f t="shared" si="29"/>
        <v>3484.2801313194441</v>
      </c>
      <c r="P149">
        <v>1596671.3701771351</v>
      </c>
      <c r="Q149" s="27">
        <f t="shared" si="34"/>
        <v>1525789.088496102</v>
      </c>
      <c r="R149" s="20">
        <f t="shared" si="30"/>
        <v>12305.312499999996</v>
      </c>
      <c r="S149" s="23">
        <f t="shared" si="35"/>
        <v>6164929.2013888871</v>
      </c>
      <c r="T149" s="19">
        <v>43722.902137509838</v>
      </c>
      <c r="U149" s="20">
        <f t="shared" si="31"/>
        <v>1666.5972222222219</v>
      </c>
    </row>
    <row r="150" spans="1:21" x14ac:dyDescent="0.25">
      <c r="A150">
        <v>646.88888888888891</v>
      </c>
      <c r="B150" s="3" t="s">
        <v>36</v>
      </c>
      <c r="C150" s="3">
        <v>142</v>
      </c>
      <c r="D150" s="3">
        <v>142</v>
      </c>
      <c r="E150" s="10">
        <v>16.399999999999999</v>
      </c>
      <c r="F150" s="36">
        <f t="shared" si="32"/>
        <v>0.99999999999999989</v>
      </c>
      <c r="G150" s="36">
        <f t="shared" si="33"/>
        <v>3.5999999999999996</v>
      </c>
      <c r="H150" s="30">
        <f t="shared" si="24"/>
        <v>4.5555555555555554</v>
      </c>
      <c r="I150" s="16">
        <v>150</v>
      </c>
      <c r="J150" s="30">
        <f t="shared" si="25"/>
        <v>1.5218175000000003</v>
      </c>
      <c r="K150" s="37">
        <f t="shared" si="26"/>
        <v>2329.9999999999995</v>
      </c>
      <c r="L150" s="30">
        <v>2429.605150833333</v>
      </c>
      <c r="M150" s="27">
        <f t="shared" si="27"/>
        <v>2429.6051508333335</v>
      </c>
      <c r="N150" s="33">
        <f t="shared" si="28"/>
        <v>2329.9999999999995</v>
      </c>
      <c r="O150" s="26">
        <f t="shared" si="29"/>
        <v>2481.5218174999995</v>
      </c>
      <c r="P150">
        <v>1605268.8912761109</v>
      </c>
      <c r="Q150" s="27">
        <f t="shared" si="34"/>
        <v>3131057.9797722129</v>
      </c>
      <c r="R150" s="20">
        <f t="shared" si="30"/>
        <v>24177.345679012345</v>
      </c>
      <c r="S150" s="23">
        <f t="shared" si="35"/>
        <v>6189106.5470678993</v>
      </c>
      <c r="T150" s="19">
        <v>43585.257373717599</v>
      </c>
      <c r="U150" s="20">
        <f t="shared" si="31"/>
        <v>1164.9999999999998</v>
      </c>
    </row>
    <row r="151" spans="1:21" x14ac:dyDescent="0.25">
      <c r="A151">
        <v>750.74999999999989</v>
      </c>
      <c r="B151" s="3" t="s">
        <v>36</v>
      </c>
      <c r="C151" s="3">
        <v>143</v>
      </c>
      <c r="D151" s="3">
        <v>143</v>
      </c>
      <c r="E151" s="10">
        <v>18.899999999999999</v>
      </c>
      <c r="F151" s="36">
        <f t="shared" si="32"/>
        <v>0.4861111111111111</v>
      </c>
      <c r="G151" s="36">
        <f t="shared" si="33"/>
        <v>1.75</v>
      </c>
      <c r="H151" s="30">
        <f t="shared" si="24"/>
        <v>5.2499999999999991</v>
      </c>
      <c r="I151" s="16">
        <v>150</v>
      </c>
      <c r="J151" s="30">
        <f t="shared" si="25"/>
        <v>1.753801875</v>
      </c>
      <c r="K151" s="37">
        <f t="shared" si="26"/>
        <v>1132.6388888888889</v>
      </c>
      <c r="L151" s="30">
        <v>1133.7277354793596</v>
      </c>
      <c r="M151" s="27">
        <f t="shared" si="27"/>
        <v>2332.239912986111</v>
      </c>
      <c r="N151" s="33">
        <f t="shared" si="28"/>
        <v>1132.6388888888889</v>
      </c>
      <c r="O151" s="26">
        <f t="shared" si="29"/>
        <v>1284.3926907638888</v>
      </c>
      <c r="P151">
        <v>964257.8125909894</v>
      </c>
      <c r="Q151" s="27">
        <f t="shared" si="34"/>
        <v>4095315.7923632022</v>
      </c>
      <c r="R151" s="20">
        <f t="shared" si="30"/>
        <v>32110.312499999989</v>
      </c>
      <c r="S151" s="23">
        <f t="shared" si="35"/>
        <v>6221216.8595678993</v>
      </c>
      <c r="T151" s="19">
        <v>43505.013003971326</v>
      </c>
      <c r="U151" s="20">
        <f t="shared" si="31"/>
        <v>566.31944444444446</v>
      </c>
    </row>
    <row r="152" spans="1:21" x14ac:dyDescent="0.25">
      <c r="A152">
        <v>796</v>
      </c>
      <c r="B152" s="3" t="s">
        <v>36</v>
      </c>
      <c r="C152" s="3">
        <v>144</v>
      </c>
      <c r="D152" s="3">
        <v>144</v>
      </c>
      <c r="E152" s="10">
        <v>19.899999999999999</v>
      </c>
      <c r="F152" s="36">
        <f t="shared" si="32"/>
        <v>0.26388888888888917</v>
      </c>
      <c r="G152" s="36">
        <f t="shared" si="33"/>
        <v>0.95000000000000107</v>
      </c>
      <c r="H152" s="30">
        <f t="shared" si="24"/>
        <v>5.5277777777777777</v>
      </c>
      <c r="I152" s="16">
        <v>150</v>
      </c>
      <c r="J152" s="30">
        <f t="shared" si="25"/>
        <v>1.8465956250000004</v>
      </c>
      <c r="K152" s="37">
        <f t="shared" si="26"/>
        <v>614.86111111111177</v>
      </c>
      <c r="L152" s="30">
        <v>564.17961859857326</v>
      </c>
      <c r="M152" s="27">
        <f t="shared" si="27"/>
        <v>2137.9438178472228</v>
      </c>
      <c r="N152" s="33">
        <f t="shared" si="28"/>
        <v>614.86111111111177</v>
      </c>
      <c r="O152" s="26">
        <f t="shared" si="29"/>
        <v>766.70770673611173</v>
      </c>
      <c r="P152">
        <v>610299.33456194494</v>
      </c>
      <c r="Q152" s="27">
        <f t="shared" si="34"/>
        <v>4705615.1269251471</v>
      </c>
      <c r="R152" s="20">
        <f t="shared" si="30"/>
        <v>35598.121141975309</v>
      </c>
      <c r="S152" s="23">
        <f t="shared" si="35"/>
        <v>6256814.980709875</v>
      </c>
      <c r="T152" s="19">
        <v>43450.104032707466</v>
      </c>
      <c r="U152" s="20">
        <f t="shared" si="31"/>
        <v>307.43055555555588</v>
      </c>
    </row>
    <row r="153" spans="1:21" x14ac:dyDescent="0.25">
      <c r="A153">
        <v>837.77777777777771</v>
      </c>
      <c r="B153" s="3" t="s">
        <v>36</v>
      </c>
      <c r="C153" s="3">
        <v>145</v>
      </c>
      <c r="D153" s="3">
        <v>145</v>
      </c>
      <c r="E153" s="10">
        <v>20.8</v>
      </c>
      <c r="F153" s="36">
        <f t="shared" si="32"/>
        <v>0.40277777777777807</v>
      </c>
      <c r="G153" s="36">
        <f t="shared" si="33"/>
        <v>1.4500000000000011</v>
      </c>
      <c r="H153" s="30">
        <f t="shared" si="24"/>
        <v>5.7777777777777777</v>
      </c>
      <c r="I153" s="16">
        <v>150</v>
      </c>
      <c r="J153" s="30">
        <f t="shared" si="25"/>
        <v>1.9301100000000004</v>
      </c>
      <c r="K153" s="37">
        <f t="shared" si="26"/>
        <v>938.47222222222285</v>
      </c>
      <c r="L153" s="30">
        <v>861.20583905864282</v>
      </c>
      <c r="M153" s="27">
        <f t="shared" si="27"/>
        <v>2138.1662211111116</v>
      </c>
      <c r="N153" s="33">
        <f t="shared" si="28"/>
        <v>938.47222222222285</v>
      </c>
      <c r="O153" s="26">
        <f t="shared" si="29"/>
        <v>1090.4023322222229</v>
      </c>
      <c r="P153">
        <v>913514.84277283994</v>
      </c>
      <c r="Q153" s="27">
        <f t="shared" si="34"/>
        <v>5619129.9696979867</v>
      </c>
      <c r="R153" s="20">
        <f t="shared" si="30"/>
        <v>38890.864197530864</v>
      </c>
      <c r="S153" s="23">
        <f t="shared" si="35"/>
        <v>6295705.8449074058</v>
      </c>
      <c r="T153" s="19">
        <v>43418.660999361418</v>
      </c>
      <c r="U153" s="20">
        <f t="shared" si="31"/>
        <v>469.23611111111143</v>
      </c>
    </row>
    <row r="154" spans="1:21" x14ac:dyDescent="0.25">
      <c r="A154">
        <v>924.66666666666663</v>
      </c>
      <c r="B154" s="3" t="s">
        <v>36</v>
      </c>
      <c r="C154" s="3">
        <v>146</v>
      </c>
      <c r="D154" s="3">
        <v>146</v>
      </c>
      <c r="E154" s="10">
        <v>22.8</v>
      </c>
      <c r="F154" s="36">
        <f t="shared" si="32"/>
        <v>0.63888888888888862</v>
      </c>
      <c r="G154" s="36">
        <f t="shared" si="33"/>
        <v>2.2999999999999989</v>
      </c>
      <c r="H154" s="30">
        <f t="shared" si="24"/>
        <v>6.333333333333333</v>
      </c>
      <c r="I154" s="16">
        <v>150</v>
      </c>
      <c r="J154" s="30">
        <f t="shared" si="25"/>
        <v>2.1156975000000005</v>
      </c>
      <c r="K154" s="37">
        <f t="shared" si="26"/>
        <v>1488.6111111111104</v>
      </c>
      <c r="L154" s="30">
        <v>1366.3200598225287</v>
      </c>
      <c r="M154" s="27">
        <f t="shared" si="27"/>
        <v>2138.5879197222198</v>
      </c>
      <c r="N154" s="33">
        <f t="shared" si="28"/>
        <v>1488.6111111111104</v>
      </c>
      <c r="O154" s="26">
        <f t="shared" si="29"/>
        <v>1640.7268086111103</v>
      </c>
      <c r="P154">
        <v>1517125.3890290733</v>
      </c>
      <c r="Q154" s="27">
        <f t="shared" si="34"/>
        <v>7136255.3587270603</v>
      </c>
      <c r="R154" s="20">
        <f t="shared" si="30"/>
        <v>46729.444444444438</v>
      </c>
      <c r="S154" s="23">
        <f t="shared" si="35"/>
        <v>6342435.2893518498</v>
      </c>
      <c r="T154" s="19">
        <v>43441.337598300343</v>
      </c>
      <c r="U154" s="20">
        <f t="shared" si="31"/>
        <v>744.3055555555552</v>
      </c>
    </row>
    <row r="155" spans="1:21" x14ac:dyDescent="0.25">
      <c r="A155">
        <v>1037.1666666666667</v>
      </c>
      <c r="B155" s="3" t="s">
        <v>36</v>
      </c>
      <c r="C155" s="3">
        <v>147</v>
      </c>
      <c r="D155" s="3">
        <v>147</v>
      </c>
      <c r="E155" s="10">
        <v>25.4</v>
      </c>
      <c r="F155" s="36">
        <f t="shared" si="32"/>
        <v>0.68055555555555536</v>
      </c>
      <c r="G155" s="36">
        <f t="shared" si="33"/>
        <v>2.4499999999999993</v>
      </c>
      <c r="H155" s="30">
        <f t="shared" si="24"/>
        <v>7.0555555555555554</v>
      </c>
      <c r="I155" s="16">
        <v>150</v>
      </c>
      <c r="J155" s="30">
        <f t="shared" si="25"/>
        <v>2.3569612500000003</v>
      </c>
      <c r="K155" s="37">
        <f t="shared" si="26"/>
        <v>1585.6944444444439</v>
      </c>
      <c r="L155" s="30">
        <v>1147.2909643692133</v>
      </c>
      <c r="M155" s="27">
        <f t="shared" si="27"/>
        <v>1685.8152945833344</v>
      </c>
      <c r="N155" s="33">
        <f t="shared" si="28"/>
        <v>1585.6944444444439</v>
      </c>
      <c r="O155" s="26">
        <f t="shared" si="29"/>
        <v>1738.0514056944439</v>
      </c>
      <c r="P155">
        <v>1802648.982939421</v>
      </c>
      <c r="Q155" s="27">
        <f t="shared" si="34"/>
        <v>8938904.3416664805</v>
      </c>
      <c r="R155" s="20">
        <f t="shared" si="30"/>
        <v>57994.706790123455</v>
      </c>
      <c r="S155" s="23">
        <f t="shared" si="35"/>
        <v>6400429.996141973</v>
      </c>
      <c r="T155" s="19">
        <v>43540.340109809338</v>
      </c>
      <c r="U155" s="20">
        <f t="shared" si="31"/>
        <v>792.84722222222194</v>
      </c>
    </row>
    <row r="156" spans="1:21" x14ac:dyDescent="0.25">
      <c r="A156">
        <v>1138.7777777777776</v>
      </c>
      <c r="B156" s="3" t="s">
        <v>36</v>
      </c>
      <c r="C156" s="3">
        <v>148</v>
      </c>
      <c r="D156" s="3">
        <v>148</v>
      </c>
      <c r="E156" s="10">
        <v>27.7</v>
      </c>
      <c r="F156" s="36">
        <f t="shared" si="32"/>
        <v>0.5277777777777779</v>
      </c>
      <c r="G156" s="36">
        <f t="shared" si="33"/>
        <v>1.9000000000000004</v>
      </c>
      <c r="H156" s="30">
        <f t="shared" si="24"/>
        <v>7.6944444444444438</v>
      </c>
      <c r="I156" s="16">
        <v>150</v>
      </c>
      <c r="J156" s="30">
        <f t="shared" si="25"/>
        <v>2.5703868750000001</v>
      </c>
      <c r="K156" s="37">
        <f t="shared" si="26"/>
        <v>1229.7222222222224</v>
      </c>
      <c r="L156" s="30">
        <v>428.6220251716822</v>
      </c>
      <c r="M156" s="27">
        <f t="shared" si="27"/>
        <v>812.1259424305556</v>
      </c>
      <c r="N156" s="33">
        <f t="shared" si="28"/>
        <v>1229.7222222222224</v>
      </c>
      <c r="O156" s="26">
        <f t="shared" si="29"/>
        <v>1382.2926090972223</v>
      </c>
      <c r="P156">
        <v>1574124.105626381</v>
      </c>
      <c r="Q156" s="27">
        <f t="shared" si="34"/>
        <v>10513028.447292861</v>
      </c>
      <c r="R156" s="20">
        <f t="shared" si="30"/>
        <v>68973.213734567893</v>
      </c>
      <c r="S156" s="23">
        <f t="shared" si="35"/>
        <v>6469403.209876541</v>
      </c>
      <c r="T156" s="19">
        <v>43712.183850517169</v>
      </c>
      <c r="U156" s="20">
        <f t="shared" si="31"/>
        <v>614.8611111111112</v>
      </c>
    </row>
    <row r="157" spans="1:21" x14ac:dyDescent="0.25">
      <c r="A157">
        <v>1208.5555555555554</v>
      </c>
      <c r="B157" s="3" t="s">
        <v>36</v>
      </c>
      <c r="C157" s="3">
        <v>149</v>
      </c>
      <c r="D157" s="3">
        <v>149</v>
      </c>
      <c r="E157" s="10">
        <v>29.2</v>
      </c>
      <c r="F157" s="36">
        <f t="shared" si="32"/>
        <v>0.29166666666666685</v>
      </c>
      <c r="G157" s="36">
        <f t="shared" si="33"/>
        <v>1.0500000000000007</v>
      </c>
      <c r="H157" s="30">
        <f t="shared" si="24"/>
        <v>8.1111111111111107</v>
      </c>
      <c r="I157" s="16">
        <v>150</v>
      </c>
      <c r="J157" s="30">
        <f t="shared" si="25"/>
        <v>2.7095775000000004</v>
      </c>
      <c r="K157" s="37">
        <f t="shared" si="26"/>
        <v>679.58333333333371</v>
      </c>
      <c r="L157" s="30">
        <v>0.87536288194444523</v>
      </c>
      <c r="M157" s="27">
        <f t="shared" si="27"/>
        <v>3.0012441666666674</v>
      </c>
      <c r="N157" s="33">
        <f t="shared" si="28"/>
        <v>679.58333333333371</v>
      </c>
      <c r="O157" s="26">
        <f t="shared" si="29"/>
        <v>832.29291083333374</v>
      </c>
      <c r="P157">
        <v>1005872.22123713</v>
      </c>
      <c r="Q157" s="27">
        <f t="shared" si="34"/>
        <v>11518900.668529991</v>
      </c>
      <c r="R157" s="20">
        <f t="shared" si="30"/>
        <v>76645.493827160477</v>
      </c>
      <c r="S157" s="23">
        <f t="shared" si="35"/>
        <v>6546048.7037037015</v>
      </c>
      <c r="T157" s="19">
        <v>43933.212776534907</v>
      </c>
      <c r="U157" s="20">
        <f t="shared" si="31"/>
        <v>339.79166666666686</v>
      </c>
    </row>
    <row r="158" spans="1:21" x14ac:dyDescent="0.25">
      <c r="A158">
        <v>1241.6666666666667</v>
      </c>
      <c r="B158" s="3" t="s">
        <v>36</v>
      </c>
      <c r="C158" s="3">
        <v>150</v>
      </c>
      <c r="D158" s="3">
        <v>150</v>
      </c>
      <c r="E158" s="10">
        <v>29.8</v>
      </c>
      <c r="F158" s="36">
        <f t="shared" si="32"/>
        <v>2.7777777777777679E-2</v>
      </c>
      <c r="G158" s="36">
        <f t="shared" si="33"/>
        <v>9.9999999999999645E-2</v>
      </c>
      <c r="H158" s="30">
        <f t="shared" si="24"/>
        <v>8.2777777777777786</v>
      </c>
      <c r="I158" s="16">
        <v>150</v>
      </c>
      <c r="J158" s="30">
        <f t="shared" si="25"/>
        <v>2.7652537500000007</v>
      </c>
      <c r="K158" s="37">
        <f t="shared" si="26"/>
        <v>64.722222222221987</v>
      </c>
      <c r="L158" s="30">
        <v>-15.204051593364103</v>
      </c>
      <c r="M158" s="27">
        <f t="shared" si="27"/>
        <v>-547.34585736110967</v>
      </c>
      <c r="N158" s="33">
        <f t="shared" si="28"/>
        <v>64.722222222221987</v>
      </c>
      <c r="O158" s="26">
        <f t="shared" si="29"/>
        <v>217.487475972222</v>
      </c>
      <c r="P158">
        <v>270046.94933217566</v>
      </c>
      <c r="Q158" s="27">
        <f t="shared" si="34"/>
        <v>11788947.617862167</v>
      </c>
      <c r="R158" s="20">
        <f t="shared" si="30"/>
        <v>79827.669753086433</v>
      </c>
      <c r="S158" s="23">
        <f t="shared" si="35"/>
        <v>6625876.3734567882</v>
      </c>
      <c r="T158" s="19">
        <v>44172.50915637859</v>
      </c>
      <c r="U158" s="20">
        <f t="shared" si="31"/>
        <v>32.361111111110993</v>
      </c>
    </row>
    <row r="159" spans="1:21" x14ac:dyDescent="0.25">
      <c r="A159">
        <v>1233.1666666666665</v>
      </c>
      <c r="B159" s="3" t="s">
        <v>36</v>
      </c>
      <c r="C159" s="3">
        <v>151</v>
      </c>
      <c r="D159" s="3">
        <v>151</v>
      </c>
      <c r="E159" s="10">
        <v>29.4</v>
      </c>
      <c r="F159" s="36">
        <f t="shared" si="32"/>
        <v>-0.36111111111111133</v>
      </c>
      <c r="G159" s="36">
        <f t="shared" si="33"/>
        <v>-1.3000000000000007</v>
      </c>
      <c r="H159" s="30">
        <f t="shared" si="24"/>
        <v>8.1666666666666661</v>
      </c>
      <c r="I159" s="16">
        <v>150</v>
      </c>
      <c r="J159" s="30">
        <f t="shared" si="25"/>
        <v>2.7281362500000004</v>
      </c>
      <c r="K159" s="37">
        <f t="shared" si="26"/>
        <v>-841.38888888888937</v>
      </c>
      <c r="L159" s="30">
        <v>221.17841993441434</v>
      </c>
      <c r="M159" s="27">
        <f t="shared" si="27"/>
        <v>-612.49408597222396</v>
      </c>
      <c r="N159" s="33">
        <f t="shared" si="28"/>
        <v>-841.38888888888937</v>
      </c>
      <c r="O159" s="26">
        <f t="shared" si="29"/>
        <v>-688.66075263888933</v>
      </c>
      <c r="P159">
        <v>-849233.48479585687</v>
      </c>
      <c r="Q159" s="27">
        <f t="shared" si="34"/>
        <v>10939714.13306631</v>
      </c>
      <c r="R159" s="20">
        <f t="shared" si="30"/>
        <v>77699.027777777766</v>
      </c>
      <c r="S159" s="23">
        <f t="shared" si="35"/>
        <v>6703575.4012345662</v>
      </c>
      <c r="T159" s="19">
        <v>44394.53908102362</v>
      </c>
      <c r="U159" s="20">
        <f t="shared" si="31"/>
        <v>-420.69444444444468</v>
      </c>
    </row>
    <row r="160" spans="1:21" x14ac:dyDescent="0.25">
      <c r="A160">
        <v>1148.4444444444443</v>
      </c>
      <c r="B160" s="3" t="s">
        <v>36</v>
      </c>
      <c r="C160" s="3">
        <v>152</v>
      </c>
      <c r="D160" s="3">
        <v>152</v>
      </c>
      <c r="E160" s="10">
        <v>27.2</v>
      </c>
      <c r="F160" s="36">
        <f t="shared" si="32"/>
        <v>-0.94444444444444398</v>
      </c>
      <c r="G160" s="36">
        <f t="shared" si="33"/>
        <v>-3.3999999999999986</v>
      </c>
      <c r="H160" s="30">
        <f t="shared" si="24"/>
        <v>7.5555555555555554</v>
      </c>
      <c r="I160" s="16">
        <v>150</v>
      </c>
      <c r="J160" s="30">
        <f t="shared" si="25"/>
        <v>2.5239900000000004</v>
      </c>
      <c r="K160" s="37">
        <f t="shared" si="26"/>
        <v>-2200.5555555555543</v>
      </c>
      <c r="L160" s="30">
        <v>395.83073783950726</v>
      </c>
      <c r="M160" s="27">
        <f t="shared" si="27"/>
        <v>-419.11489888889025</v>
      </c>
      <c r="N160" s="33">
        <f t="shared" si="28"/>
        <v>-2200.5555555555543</v>
      </c>
      <c r="O160" s="26">
        <f t="shared" si="29"/>
        <v>-2048.0315655555542</v>
      </c>
      <c r="P160">
        <v>-2352050.4735091338</v>
      </c>
      <c r="Q160" s="27">
        <f t="shared" si="34"/>
        <v>8587663.6595571749</v>
      </c>
      <c r="R160" s="20">
        <f t="shared" si="30"/>
        <v>66505.679012345674</v>
      </c>
      <c r="S160" s="23">
        <f t="shared" si="35"/>
        <v>6770081.0802469123</v>
      </c>
      <c r="T160" s="19">
        <v>44540.007106887584</v>
      </c>
      <c r="U160" s="20">
        <f t="shared" si="31"/>
        <v>-1100.2777777777771</v>
      </c>
    </row>
    <row r="161" spans="1:21" x14ac:dyDescent="0.25">
      <c r="A161">
        <v>960.5</v>
      </c>
      <c r="B161" s="3" t="s">
        <v>36</v>
      </c>
      <c r="C161" s="3">
        <v>153</v>
      </c>
      <c r="D161" s="3">
        <v>153</v>
      </c>
      <c r="E161" s="10">
        <v>22.6</v>
      </c>
      <c r="F161" s="36">
        <f t="shared" si="32"/>
        <v>-1.3749999999999998</v>
      </c>
      <c r="G161" s="36">
        <f t="shared" si="33"/>
        <v>-4.9499999999999993</v>
      </c>
      <c r="H161" s="30">
        <f t="shared" si="24"/>
        <v>6.2777777777777777</v>
      </c>
      <c r="I161" s="16">
        <v>150</v>
      </c>
      <c r="J161" s="30">
        <f t="shared" si="25"/>
        <v>2.0971387500000005</v>
      </c>
      <c r="K161" s="37">
        <f t="shared" si="26"/>
        <v>-3203.7499999999995</v>
      </c>
      <c r="L161" s="30">
        <v>265.98622588541406</v>
      </c>
      <c r="M161" s="27">
        <f t="shared" si="27"/>
        <v>-193.44452791666481</v>
      </c>
      <c r="N161" s="33">
        <f t="shared" si="28"/>
        <v>-3203.7499999999995</v>
      </c>
      <c r="O161" s="26">
        <f t="shared" si="29"/>
        <v>-3051.6528612499997</v>
      </c>
      <c r="P161">
        <v>-2931112.5732306247</v>
      </c>
      <c r="Q161" s="27">
        <f t="shared" si="34"/>
        <v>5656551.0863265507</v>
      </c>
      <c r="R161" s="20">
        <f t="shared" si="30"/>
        <v>45913.225308641973</v>
      </c>
      <c r="S161" s="23">
        <f t="shared" si="35"/>
        <v>6815994.3055555541</v>
      </c>
      <c r="T161" s="19">
        <v>44548.982389251985</v>
      </c>
      <c r="U161" s="20">
        <f t="shared" si="31"/>
        <v>-1601.8749999999998</v>
      </c>
    </row>
    <row r="162" spans="1:21" x14ac:dyDescent="0.25">
      <c r="A162">
        <v>740.05555555555554</v>
      </c>
      <c r="B162" s="3" t="s">
        <v>36</v>
      </c>
      <c r="C162" s="3">
        <v>154</v>
      </c>
      <c r="D162" s="3">
        <v>154</v>
      </c>
      <c r="E162" s="10">
        <v>17.3</v>
      </c>
      <c r="F162" s="36">
        <f t="shared" si="32"/>
        <v>-1.2916666666666667</v>
      </c>
      <c r="G162" s="36">
        <f t="shared" si="33"/>
        <v>-4.6500000000000004</v>
      </c>
      <c r="H162" s="30">
        <f t="shared" si="24"/>
        <v>4.8055555555555554</v>
      </c>
      <c r="I162" s="16">
        <v>150</v>
      </c>
      <c r="J162" s="30">
        <f t="shared" si="25"/>
        <v>1.6053318750000003</v>
      </c>
      <c r="K162" s="37">
        <f t="shared" si="26"/>
        <v>-3009.5833333333335</v>
      </c>
      <c r="L162" s="30">
        <v>-0.40515089409722255</v>
      </c>
      <c r="M162" s="27">
        <f t="shared" si="27"/>
        <v>0.31366520833333356</v>
      </c>
      <c r="N162" s="33">
        <f t="shared" si="28"/>
        <v>-3009.5833333333335</v>
      </c>
      <c r="O162" s="26">
        <f t="shared" si="29"/>
        <v>-2857.9780014583334</v>
      </c>
      <c r="P162">
        <v>-2115062.4976348034</v>
      </c>
      <c r="Q162" s="27">
        <f t="shared" si="34"/>
        <v>3541488.5886917473</v>
      </c>
      <c r="R162" s="20">
        <f t="shared" si="30"/>
        <v>26903.769290123455</v>
      </c>
      <c r="S162" s="23">
        <f t="shared" si="35"/>
        <v>6842898.0748456772</v>
      </c>
      <c r="T162" s="19">
        <v>44434.40308341349</v>
      </c>
      <c r="U162" s="20">
        <f t="shared" si="31"/>
        <v>-1504.7916666666667</v>
      </c>
    </row>
    <row r="163" spans="1:21" x14ac:dyDescent="0.25">
      <c r="A163">
        <v>572.63888888888891</v>
      </c>
      <c r="B163" s="3" t="s">
        <v>36</v>
      </c>
      <c r="C163" s="3">
        <v>155</v>
      </c>
      <c r="D163" s="3">
        <v>155</v>
      </c>
      <c r="E163" s="10">
        <v>13.3</v>
      </c>
      <c r="F163" s="36">
        <f t="shared" si="32"/>
        <v>-0.73611111111111116</v>
      </c>
      <c r="G163" s="36">
        <f t="shared" si="33"/>
        <v>-2.6500000000000004</v>
      </c>
      <c r="H163" s="30">
        <f t="shared" si="24"/>
        <v>3.6944444444444446</v>
      </c>
      <c r="I163" s="16">
        <v>150</v>
      </c>
      <c r="J163" s="30">
        <f t="shared" si="25"/>
        <v>1.2341568750000003</v>
      </c>
      <c r="K163" s="37">
        <f t="shared" si="26"/>
        <v>-1715.1388888888889</v>
      </c>
      <c r="L163" s="30">
        <v>-95.652110847800586</v>
      </c>
      <c r="M163" s="27">
        <f t="shared" si="27"/>
        <v>129.94249020833286</v>
      </c>
      <c r="N163" s="33">
        <f t="shared" si="28"/>
        <v>-1715.1388888888889</v>
      </c>
      <c r="O163" s="26">
        <f t="shared" si="29"/>
        <v>-1563.9047320138889</v>
      </c>
      <c r="P163">
        <v>-895552.66806850885</v>
      </c>
      <c r="Q163" s="27">
        <f t="shared" si="34"/>
        <v>2645935.9206232382</v>
      </c>
      <c r="R163" s="20">
        <f t="shared" si="30"/>
        <v>15900.991512345681</v>
      </c>
      <c r="S163" s="23">
        <f t="shared" si="35"/>
        <v>6858799.0663580233</v>
      </c>
      <c r="T163" s="19">
        <v>44250.316557148537</v>
      </c>
      <c r="U163" s="20">
        <f t="shared" si="31"/>
        <v>-857.56944444444446</v>
      </c>
    </row>
    <row r="164" spans="1:21" x14ac:dyDescent="0.25">
      <c r="A164">
        <v>520</v>
      </c>
      <c r="B164" s="3" t="s">
        <v>36</v>
      </c>
      <c r="C164" s="3">
        <v>156</v>
      </c>
      <c r="D164" s="3">
        <v>156</v>
      </c>
      <c r="E164" s="10">
        <v>12</v>
      </c>
      <c r="F164" s="36">
        <f t="shared" si="32"/>
        <v>-9.7222222222222363E-2</v>
      </c>
      <c r="G164" s="36">
        <f t="shared" si="33"/>
        <v>-0.35000000000000053</v>
      </c>
      <c r="H164" s="30">
        <f t="shared" si="24"/>
        <v>3.333333333333333</v>
      </c>
      <c r="I164" s="16">
        <v>150</v>
      </c>
      <c r="J164" s="30">
        <f t="shared" si="25"/>
        <v>1.1135250000000001</v>
      </c>
      <c r="K164" s="37">
        <f t="shared" si="26"/>
        <v>-226.52777777777811</v>
      </c>
      <c r="L164" s="30">
        <v>-15.829902893518543</v>
      </c>
      <c r="M164" s="27">
        <f t="shared" si="27"/>
        <v>162.82185833333335</v>
      </c>
      <c r="N164" s="33">
        <f t="shared" si="28"/>
        <v>-226.52777777777811</v>
      </c>
      <c r="O164" s="26">
        <f t="shared" si="29"/>
        <v>-75.414252777778103</v>
      </c>
      <c r="P164">
        <v>-39215.411444444617</v>
      </c>
      <c r="Q164" s="27">
        <f t="shared" si="34"/>
        <v>2606720.5091787935</v>
      </c>
      <c r="R164" s="20">
        <f t="shared" si="30"/>
        <v>12944.444444444442</v>
      </c>
      <c r="S164" s="23">
        <f t="shared" si="35"/>
        <v>6871743.5108024674</v>
      </c>
      <c r="T164" s="19">
        <v>44049.637889759404</v>
      </c>
      <c r="U164" s="20">
        <f t="shared" si="31"/>
        <v>-113.26388888888906</v>
      </c>
    </row>
    <row r="165" spans="1:21" x14ac:dyDescent="0.25">
      <c r="A165">
        <v>549.5</v>
      </c>
      <c r="B165" s="3" t="s">
        <v>36</v>
      </c>
      <c r="C165" s="3">
        <v>157</v>
      </c>
      <c r="D165" s="3">
        <v>157</v>
      </c>
      <c r="E165" s="10">
        <v>12.6</v>
      </c>
      <c r="F165" s="36">
        <f t="shared" si="32"/>
        <v>0.29166666666666663</v>
      </c>
      <c r="G165" s="36">
        <f t="shared" si="33"/>
        <v>1.0499999999999998</v>
      </c>
      <c r="H165" s="30">
        <f t="shared" si="24"/>
        <v>3.5</v>
      </c>
      <c r="I165" s="16">
        <v>150</v>
      </c>
      <c r="J165" s="30">
        <f t="shared" si="25"/>
        <v>1.1692012500000002</v>
      </c>
      <c r="K165" s="37">
        <f t="shared" si="26"/>
        <v>679.58333333333326</v>
      </c>
      <c r="L165" s="30">
        <v>19.303401290508859</v>
      </c>
      <c r="M165" s="27">
        <f t="shared" si="27"/>
        <v>66.183090138887522</v>
      </c>
      <c r="N165" s="33">
        <f t="shared" si="28"/>
        <v>679.58333333333326</v>
      </c>
      <c r="O165" s="26">
        <f t="shared" si="29"/>
        <v>830.75253458333327</v>
      </c>
      <c r="P165">
        <v>456498.51775354164</v>
      </c>
      <c r="Q165" s="27">
        <f t="shared" si="34"/>
        <v>3063219.026932335</v>
      </c>
      <c r="R165" s="20">
        <f t="shared" si="30"/>
        <v>14271.25</v>
      </c>
      <c r="S165" s="23">
        <f t="shared" si="35"/>
        <v>6886014.7608024674</v>
      </c>
      <c r="T165" s="19">
        <v>43859.96662931508</v>
      </c>
      <c r="U165" s="20">
        <f t="shared" si="31"/>
        <v>339.79166666666663</v>
      </c>
    </row>
    <row r="166" spans="1:21" x14ac:dyDescent="0.25">
      <c r="A166">
        <v>618.83333333333326</v>
      </c>
      <c r="B166" s="3" t="s">
        <v>36</v>
      </c>
      <c r="C166" s="3">
        <v>158</v>
      </c>
      <c r="D166" s="3">
        <v>158</v>
      </c>
      <c r="E166" s="10">
        <v>14.1</v>
      </c>
      <c r="F166" s="36">
        <f t="shared" si="32"/>
        <v>0.63888888888888884</v>
      </c>
      <c r="G166" s="36">
        <f t="shared" si="33"/>
        <v>2.2999999999999998</v>
      </c>
      <c r="H166" s="30">
        <f t="shared" si="24"/>
        <v>3.9166666666666665</v>
      </c>
      <c r="I166" s="16">
        <v>150</v>
      </c>
      <c r="J166" s="30">
        <f t="shared" si="25"/>
        <v>1.3083918750000001</v>
      </c>
      <c r="K166" s="37">
        <f t="shared" si="26"/>
        <v>1488.6111111111111</v>
      </c>
      <c r="L166" s="30">
        <v>-40.106212598378754</v>
      </c>
      <c r="M166" s="27">
        <f t="shared" si="27"/>
        <v>-62.774941458331966</v>
      </c>
      <c r="N166" s="33">
        <f t="shared" si="28"/>
        <v>1488.6111111111111</v>
      </c>
      <c r="O166" s="26">
        <f t="shared" si="29"/>
        <v>1639.9195029861112</v>
      </c>
      <c r="P166">
        <v>1014836.8524312384</v>
      </c>
      <c r="Q166" s="27">
        <f t="shared" si="34"/>
        <v>4078055.8793635732</v>
      </c>
      <c r="R166" s="20">
        <f t="shared" si="30"/>
        <v>17871.423611111109</v>
      </c>
      <c r="S166" s="23">
        <f t="shared" si="35"/>
        <v>6903886.1844135784</v>
      </c>
      <c r="T166" s="19">
        <v>43695.482179832776</v>
      </c>
      <c r="U166" s="20">
        <f t="shared" si="31"/>
        <v>744.30555555555554</v>
      </c>
    </row>
    <row r="167" spans="1:21" x14ac:dyDescent="0.25">
      <c r="A167">
        <v>759.66666666666663</v>
      </c>
      <c r="B167" s="3" t="s">
        <v>36</v>
      </c>
      <c r="C167" s="3">
        <v>159</v>
      </c>
      <c r="D167" s="3">
        <v>159</v>
      </c>
      <c r="E167" s="10">
        <v>17.2</v>
      </c>
      <c r="F167" s="36">
        <f t="shared" si="32"/>
        <v>0.83333333333333359</v>
      </c>
      <c r="G167" s="36">
        <f t="shared" si="33"/>
        <v>3.0000000000000009</v>
      </c>
      <c r="H167" s="30">
        <f t="shared" si="24"/>
        <v>4.7777777777777777</v>
      </c>
      <c r="I167" s="16">
        <v>150</v>
      </c>
      <c r="J167" s="30">
        <f t="shared" si="25"/>
        <v>1.5960525000000003</v>
      </c>
      <c r="K167" s="37">
        <f t="shared" si="26"/>
        <v>1941.6666666666672</v>
      </c>
      <c r="L167" s="30">
        <v>-186.74865995370257</v>
      </c>
      <c r="M167" s="27">
        <f t="shared" si="27"/>
        <v>-224.09839194444302</v>
      </c>
      <c r="N167" s="33">
        <f t="shared" si="28"/>
        <v>1941.6666666666672</v>
      </c>
      <c r="O167" s="26">
        <f t="shared" si="29"/>
        <v>2093.262719166667</v>
      </c>
      <c r="P167">
        <v>1590181.9123269445</v>
      </c>
      <c r="Q167" s="27">
        <f t="shared" si="34"/>
        <v>5668237.7916905172</v>
      </c>
      <c r="R167" s="20">
        <f t="shared" si="30"/>
        <v>26593.641975308637</v>
      </c>
      <c r="S167" s="23">
        <f t="shared" si="35"/>
        <v>6930479.8263888871</v>
      </c>
      <c r="T167" s="19">
        <v>43587.923436408098</v>
      </c>
      <c r="U167" s="20">
        <f t="shared" si="31"/>
        <v>970.8333333333336</v>
      </c>
    </row>
    <row r="168" spans="1:21" x14ac:dyDescent="0.25">
      <c r="A168">
        <v>893.33333333333348</v>
      </c>
      <c r="B168" s="3" t="s">
        <v>36</v>
      </c>
      <c r="C168" s="3">
        <v>160</v>
      </c>
      <c r="D168" s="3">
        <v>160</v>
      </c>
      <c r="E168" s="10">
        <v>20.100000000000001</v>
      </c>
      <c r="F168" s="36">
        <f t="shared" si="32"/>
        <v>0.86111111111111094</v>
      </c>
      <c r="G168" s="36">
        <f t="shared" si="33"/>
        <v>3.0999999999999996</v>
      </c>
      <c r="H168" s="30">
        <f t="shared" si="24"/>
        <v>5.5833333333333339</v>
      </c>
      <c r="I168" s="16">
        <v>150</v>
      </c>
      <c r="J168" s="30">
        <f t="shared" si="25"/>
        <v>1.8651543750000006</v>
      </c>
      <c r="K168" s="37">
        <f t="shared" si="26"/>
        <v>2006.3888888888885</v>
      </c>
      <c r="L168" s="30">
        <v>-359.91704299189928</v>
      </c>
      <c r="M168" s="27">
        <f t="shared" si="27"/>
        <v>-417.96817895833476</v>
      </c>
      <c r="N168" s="33">
        <f t="shared" si="28"/>
        <v>2006.3888888888885</v>
      </c>
      <c r="O168" s="26">
        <f t="shared" si="29"/>
        <v>2158.2540432638884</v>
      </c>
      <c r="P168">
        <v>1928040.278649074</v>
      </c>
      <c r="Q168" s="27">
        <f t="shared" si="34"/>
        <v>7596278.0703395912</v>
      </c>
      <c r="R168" s="20">
        <f t="shared" si="30"/>
        <v>36317.256944444453</v>
      </c>
      <c r="S168" s="23">
        <f t="shared" si="35"/>
        <v>6966797.0833333312</v>
      </c>
      <c r="T168" s="19">
        <v>43542.481770833321</v>
      </c>
      <c r="U168" s="20">
        <f t="shared" si="31"/>
        <v>1003.1944444444442</v>
      </c>
    </row>
    <row r="169" spans="1:21" x14ac:dyDescent="0.25">
      <c r="A169">
        <v>1046.4999999999998</v>
      </c>
      <c r="B169" s="3" t="s">
        <v>36</v>
      </c>
      <c r="C169" s="3">
        <v>161</v>
      </c>
      <c r="D169" s="3">
        <v>161</v>
      </c>
      <c r="E169" s="10">
        <v>23.4</v>
      </c>
      <c r="F169" s="36">
        <f t="shared" si="32"/>
        <v>0.74999999999999978</v>
      </c>
      <c r="G169" s="36">
        <f t="shared" si="33"/>
        <v>2.6999999999999993</v>
      </c>
      <c r="H169" s="30">
        <f t="shared" si="24"/>
        <v>6.4999999999999991</v>
      </c>
      <c r="I169" s="16">
        <v>150</v>
      </c>
      <c r="J169" s="30">
        <f t="shared" si="25"/>
        <v>2.1713737500000003</v>
      </c>
      <c r="K169" s="37">
        <f t="shared" si="26"/>
        <v>1747.4999999999995</v>
      </c>
      <c r="L169" s="30">
        <v>-434.68396968750096</v>
      </c>
      <c r="M169" s="27">
        <f t="shared" si="27"/>
        <v>-579.57862625000143</v>
      </c>
      <c r="N169" s="33">
        <f t="shared" si="28"/>
        <v>1747.4999999999995</v>
      </c>
      <c r="O169" s="26">
        <f t="shared" si="29"/>
        <v>1899.6713737499995</v>
      </c>
      <c r="P169">
        <v>1988006.092629374</v>
      </c>
      <c r="Q169" s="27">
        <f t="shared" si="34"/>
        <v>9584284.1629689652</v>
      </c>
      <c r="R169" s="20">
        <f t="shared" si="30"/>
        <v>49221.249999999985</v>
      </c>
      <c r="S169" s="23">
        <f t="shared" si="35"/>
        <v>7016018.3333333312</v>
      </c>
      <c r="T169" s="19">
        <v>43577.753623188393</v>
      </c>
      <c r="U169" s="20">
        <f t="shared" si="31"/>
        <v>873.74999999999977</v>
      </c>
    </row>
    <row r="170" spans="1:21" x14ac:dyDescent="0.25">
      <c r="A170">
        <v>1147.5</v>
      </c>
      <c r="B170" s="3" t="s">
        <v>36</v>
      </c>
      <c r="C170" s="3">
        <v>162</v>
      </c>
      <c r="D170" s="3">
        <v>162</v>
      </c>
      <c r="E170" s="10">
        <v>25.5</v>
      </c>
      <c r="F170" s="36">
        <f t="shared" si="32"/>
        <v>0.5833333333333337</v>
      </c>
      <c r="G170" s="36">
        <f t="shared" si="33"/>
        <v>2.1000000000000014</v>
      </c>
      <c r="H170" s="30">
        <f t="shared" si="24"/>
        <v>7.083333333333333</v>
      </c>
      <c r="I170" s="16">
        <v>150</v>
      </c>
      <c r="J170" s="30">
        <f t="shared" si="25"/>
        <v>2.3662406250000005</v>
      </c>
      <c r="K170" s="37">
        <f t="shared" si="26"/>
        <v>1359.1666666666674</v>
      </c>
      <c r="L170" s="30">
        <v>-470.21228556134281</v>
      </c>
      <c r="M170" s="27">
        <f t="shared" si="27"/>
        <v>-806.0782038194443</v>
      </c>
      <c r="N170" s="33">
        <f t="shared" si="28"/>
        <v>1359.1666666666674</v>
      </c>
      <c r="O170" s="26">
        <f t="shared" si="29"/>
        <v>1511.5329072916675</v>
      </c>
      <c r="P170">
        <v>1734484.0111171885</v>
      </c>
      <c r="Q170" s="27">
        <f t="shared" si="34"/>
        <v>11318768.174086154</v>
      </c>
      <c r="R170" s="20">
        <f t="shared" si="30"/>
        <v>58452.256944444438</v>
      </c>
      <c r="S170" s="23">
        <f t="shared" si="35"/>
        <v>7074470.5902777752</v>
      </c>
      <c r="T170" s="19">
        <v>43669.57154492454</v>
      </c>
      <c r="U170" s="20">
        <f t="shared" si="31"/>
        <v>679.58333333333371</v>
      </c>
    </row>
    <row r="171" spans="1:21" x14ac:dyDescent="0.25">
      <c r="A171">
        <v>1249.6666666666667</v>
      </c>
      <c r="B171" s="3" t="s">
        <v>36</v>
      </c>
      <c r="C171" s="3">
        <v>163</v>
      </c>
      <c r="D171" s="3">
        <v>163</v>
      </c>
      <c r="E171" s="10">
        <v>27.6</v>
      </c>
      <c r="F171" s="36">
        <f t="shared" si="32"/>
        <v>0.55555555555555558</v>
      </c>
      <c r="G171" s="36">
        <f t="shared" si="33"/>
        <v>2</v>
      </c>
      <c r="H171" s="30">
        <f t="shared" si="24"/>
        <v>7.666666666666667</v>
      </c>
      <c r="I171" s="16">
        <v>150</v>
      </c>
      <c r="J171" s="30">
        <f t="shared" si="25"/>
        <v>2.5611075000000008</v>
      </c>
      <c r="K171" s="37">
        <f t="shared" si="26"/>
        <v>1294.4444444444446</v>
      </c>
      <c r="L171" s="30">
        <v>-537.62037237654317</v>
      </c>
      <c r="M171" s="27">
        <f t="shared" si="27"/>
        <v>-967.71667027777767</v>
      </c>
      <c r="N171" s="33">
        <f t="shared" si="28"/>
        <v>1294.4444444444446</v>
      </c>
      <c r="O171" s="26">
        <f t="shared" si="29"/>
        <v>1447.0055519444445</v>
      </c>
      <c r="P171">
        <v>1808274.6047465743</v>
      </c>
      <c r="Q171" s="27">
        <f t="shared" si="34"/>
        <v>13127042.778832728</v>
      </c>
      <c r="R171" s="20">
        <f t="shared" si="30"/>
        <v>68476.111111111124</v>
      </c>
      <c r="S171" s="23">
        <f t="shared" si="35"/>
        <v>7142946.7013888862</v>
      </c>
      <c r="T171" s="19">
        <v>43821.758904226299</v>
      </c>
      <c r="U171" s="20">
        <f t="shared" si="31"/>
        <v>647.22222222222229</v>
      </c>
    </row>
    <row r="172" spans="1:21" x14ac:dyDescent="0.25">
      <c r="A172">
        <v>1343.8888888888889</v>
      </c>
      <c r="B172" s="3" t="s">
        <v>36</v>
      </c>
      <c r="C172" s="3">
        <v>164</v>
      </c>
      <c r="D172" s="3">
        <v>164</v>
      </c>
      <c r="E172" s="10">
        <v>29.5</v>
      </c>
      <c r="F172" s="36">
        <f t="shared" si="32"/>
        <v>0.4861111111111111</v>
      </c>
      <c r="G172" s="36">
        <f t="shared" si="33"/>
        <v>1.75</v>
      </c>
      <c r="H172" s="30">
        <f t="shared" si="24"/>
        <v>8.1944444444444446</v>
      </c>
      <c r="I172" s="16">
        <v>150</v>
      </c>
      <c r="J172" s="30">
        <f t="shared" si="25"/>
        <v>2.7374156250000006</v>
      </c>
      <c r="K172" s="37">
        <f t="shared" si="26"/>
        <v>1132.6388888888889</v>
      </c>
      <c r="L172" s="30">
        <v>-391.71039981192126</v>
      </c>
      <c r="M172" s="27">
        <f t="shared" si="27"/>
        <v>-805.80425104166659</v>
      </c>
      <c r="N172" s="33">
        <f t="shared" si="28"/>
        <v>1132.6388888888889</v>
      </c>
      <c r="O172" s="26">
        <f t="shared" si="29"/>
        <v>1285.376304513889</v>
      </c>
      <c r="P172">
        <v>1727402.9336772764</v>
      </c>
      <c r="Q172" s="27">
        <f t="shared" si="34"/>
        <v>14854445.712510005</v>
      </c>
      <c r="R172" s="20">
        <f t="shared" si="30"/>
        <v>78228.491512345674</v>
      </c>
      <c r="S172" s="23">
        <f t="shared" si="35"/>
        <v>7221175.1929012323</v>
      </c>
      <c r="T172" s="19">
        <v>44031.556054275803</v>
      </c>
      <c r="U172" s="20">
        <f t="shared" si="31"/>
        <v>566.31944444444446</v>
      </c>
    </row>
    <row r="173" spans="1:21" x14ac:dyDescent="0.25">
      <c r="A173">
        <v>1425.4166666666667</v>
      </c>
      <c r="B173" s="3" t="s">
        <v>36</v>
      </c>
      <c r="C173" s="3">
        <v>165</v>
      </c>
      <c r="D173" s="3">
        <v>165</v>
      </c>
      <c r="E173" s="10">
        <v>31.1</v>
      </c>
      <c r="F173" s="36">
        <f t="shared" si="32"/>
        <v>0.36111111111111133</v>
      </c>
      <c r="G173" s="36">
        <f t="shared" si="33"/>
        <v>1.3000000000000007</v>
      </c>
      <c r="H173" s="30">
        <f t="shared" si="24"/>
        <v>8.6388888888888893</v>
      </c>
      <c r="I173" s="16">
        <v>150</v>
      </c>
      <c r="J173" s="30">
        <f t="shared" si="25"/>
        <v>2.8858856250000007</v>
      </c>
      <c r="K173" s="37">
        <f t="shared" si="26"/>
        <v>841.38888888888937</v>
      </c>
      <c r="L173" s="30">
        <v>-174.11682525270072</v>
      </c>
      <c r="M173" s="27">
        <f t="shared" si="27"/>
        <v>-482.16966993055553</v>
      </c>
      <c r="N173" s="33">
        <f t="shared" si="28"/>
        <v>841.38888888888937</v>
      </c>
      <c r="O173" s="26">
        <f t="shared" si="29"/>
        <v>994.27477451388938</v>
      </c>
      <c r="P173">
        <v>1417255.8348383398</v>
      </c>
      <c r="Q173" s="27">
        <f t="shared" si="34"/>
        <v>16271701.547348345</v>
      </c>
      <c r="R173" s="20">
        <f t="shared" si="30"/>
        <v>86944.417438271616</v>
      </c>
      <c r="S173" s="23">
        <f t="shared" si="35"/>
        <v>7308119.6103395037</v>
      </c>
      <c r="T173" s="19">
        <v>44291.634002057595</v>
      </c>
      <c r="U173" s="20">
        <f t="shared" si="31"/>
        <v>420.69444444444468</v>
      </c>
    </row>
    <row r="174" spans="1:21" x14ac:dyDescent="0.25">
      <c r="A174">
        <v>1480.1666666666665</v>
      </c>
      <c r="B174" s="3" t="s">
        <v>36</v>
      </c>
      <c r="C174" s="3">
        <v>166</v>
      </c>
      <c r="D174" s="3">
        <v>166</v>
      </c>
      <c r="E174" s="10">
        <v>32.1</v>
      </c>
      <c r="F174" s="36">
        <f t="shared" si="32"/>
        <v>0.29166666666666685</v>
      </c>
      <c r="G174" s="36">
        <f t="shared" si="33"/>
        <v>1.0500000000000007</v>
      </c>
      <c r="H174" s="30">
        <f t="shared" si="24"/>
        <v>8.9166666666666661</v>
      </c>
      <c r="I174" s="16">
        <v>150</v>
      </c>
      <c r="J174" s="30">
        <f t="shared" si="25"/>
        <v>2.9786793750000005</v>
      </c>
      <c r="K174" s="37">
        <f t="shared" si="26"/>
        <v>679.58333333333371</v>
      </c>
      <c r="L174" s="30">
        <v>-65.116750923032043</v>
      </c>
      <c r="M174" s="27">
        <f t="shared" si="27"/>
        <v>-223.25743173610971</v>
      </c>
      <c r="N174" s="33">
        <f t="shared" si="28"/>
        <v>679.58333333333371</v>
      </c>
      <c r="O174" s="26">
        <f t="shared" si="29"/>
        <v>832.56201270833367</v>
      </c>
      <c r="P174">
        <v>1232330.5391437851</v>
      </c>
      <c r="Q174" s="27">
        <f t="shared" si="34"/>
        <v>17504032.086492129</v>
      </c>
      <c r="R174" s="20">
        <f t="shared" si="30"/>
        <v>92625.590277777766</v>
      </c>
      <c r="S174" s="23">
        <f t="shared" si="35"/>
        <v>7400745.2006172817</v>
      </c>
      <c r="T174" s="19">
        <v>44582.802413357116</v>
      </c>
      <c r="U174" s="20">
        <f t="shared" si="31"/>
        <v>339.79166666666686</v>
      </c>
    </row>
    <row r="175" spans="1:21" x14ac:dyDescent="0.25">
      <c r="A175">
        <v>1540.1111111111113</v>
      </c>
      <c r="B175" s="3" t="s">
        <v>36</v>
      </c>
      <c r="C175" s="3">
        <v>167</v>
      </c>
      <c r="D175" s="3">
        <v>167</v>
      </c>
      <c r="E175" s="10">
        <v>33.200000000000003</v>
      </c>
      <c r="F175" s="36">
        <f t="shared" si="32"/>
        <v>0.43055555555555575</v>
      </c>
      <c r="G175" s="36">
        <f t="shared" si="33"/>
        <v>1.5500000000000007</v>
      </c>
      <c r="H175" s="30">
        <f t="shared" si="24"/>
        <v>9.2222222222222232</v>
      </c>
      <c r="I175" s="16">
        <v>150</v>
      </c>
      <c r="J175" s="30">
        <f t="shared" si="25"/>
        <v>3.0807525000000009</v>
      </c>
      <c r="K175" s="37">
        <f t="shared" si="26"/>
        <v>1003.1944444444449</v>
      </c>
      <c r="L175" s="30">
        <v>-82.087723846449862</v>
      </c>
      <c r="M175" s="27">
        <f t="shared" si="27"/>
        <v>-190.65535861110928</v>
      </c>
      <c r="N175" s="33">
        <f t="shared" si="28"/>
        <v>1003.1944444444449</v>
      </c>
      <c r="O175" s="26">
        <f t="shared" si="29"/>
        <v>1156.2751969444448</v>
      </c>
      <c r="P175">
        <v>1780792.2783163281</v>
      </c>
      <c r="Q175" s="27">
        <f t="shared" si="34"/>
        <v>19284824.364808455</v>
      </c>
      <c r="R175" s="20">
        <f t="shared" si="30"/>
        <v>99082.530864197557</v>
      </c>
      <c r="S175" s="23">
        <f t="shared" si="35"/>
        <v>7499827.7314814795</v>
      </c>
      <c r="T175" s="19">
        <v>44909.148092703472</v>
      </c>
      <c r="U175" s="20">
        <f t="shared" si="31"/>
        <v>501.59722222222246</v>
      </c>
    </row>
    <row r="176" spans="1:21" x14ac:dyDescent="0.25">
      <c r="A176">
        <v>1642.6666666666667</v>
      </c>
      <c r="B176" s="3" t="s">
        <v>36</v>
      </c>
      <c r="C176" s="3">
        <v>168</v>
      </c>
      <c r="D176" s="3">
        <v>168</v>
      </c>
      <c r="E176" s="10">
        <v>35.200000000000003</v>
      </c>
      <c r="F176" s="36">
        <f t="shared" si="32"/>
        <v>0.55555555555555558</v>
      </c>
      <c r="G176" s="36">
        <f t="shared" si="33"/>
        <v>2</v>
      </c>
      <c r="H176" s="30">
        <f t="shared" si="24"/>
        <v>9.7777777777777786</v>
      </c>
      <c r="I176" s="16">
        <v>150</v>
      </c>
      <c r="J176" s="30">
        <f t="shared" si="25"/>
        <v>3.2663400000000009</v>
      </c>
      <c r="K176" s="37">
        <f t="shared" si="26"/>
        <v>1294.4444444444446</v>
      </c>
      <c r="L176" s="30">
        <v>-159.68228024691334</v>
      </c>
      <c r="M176" s="27">
        <f t="shared" si="27"/>
        <v>-287.42810444444399</v>
      </c>
      <c r="N176" s="33">
        <f t="shared" si="28"/>
        <v>1294.4444444444446</v>
      </c>
      <c r="O176" s="26">
        <f t="shared" si="29"/>
        <v>1447.7107844444445</v>
      </c>
      <c r="P176">
        <v>2378106.2485807408</v>
      </c>
      <c r="Q176" s="27">
        <f t="shared" si="34"/>
        <v>21662930.613389194</v>
      </c>
      <c r="R176" s="20">
        <f t="shared" si="30"/>
        <v>111379.75308641976</v>
      </c>
      <c r="S176" s="23">
        <f t="shared" si="35"/>
        <v>7611207.4845678993</v>
      </c>
      <c r="T176" s="19">
        <v>45304.806455761303</v>
      </c>
      <c r="U176" s="20">
        <f t="shared" si="31"/>
        <v>647.22222222222229</v>
      </c>
    </row>
    <row r="177" spans="1:21" x14ac:dyDescent="0.25">
      <c r="A177">
        <v>1746.3333333333335</v>
      </c>
      <c r="B177" s="3" t="s">
        <v>36</v>
      </c>
      <c r="C177" s="3">
        <v>169</v>
      </c>
      <c r="D177" s="3">
        <v>169</v>
      </c>
      <c r="E177" s="10">
        <v>37.200000000000003</v>
      </c>
      <c r="F177" s="36">
        <f t="shared" si="32"/>
        <v>0.38888888888888851</v>
      </c>
      <c r="G177" s="36">
        <f t="shared" si="33"/>
        <v>1.3999999999999986</v>
      </c>
      <c r="H177" s="30">
        <f t="shared" si="24"/>
        <v>10.333333333333334</v>
      </c>
      <c r="I177" s="16">
        <v>150</v>
      </c>
      <c r="J177" s="30">
        <f t="shared" si="25"/>
        <v>3.4519275000000009</v>
      </c>
      <c r="K177" s="37">
        <f t="shared" si="26"/>
        <v>906.11111111111018</v>
      </c>
      <c r="L177" s="30">
        <v>-149.52486770061748</v>
      </c>
      <c r="M177" s="27">
        <f t="shared" si="27"/>
        <v>-384.4925169444453</v>
      </c>
      <c r="N177" s="33">
        <f t="shared" si="28"/>
        <v>906.11111111111018</v>
      </c>
      <c r="O177" s="26">
        <f t="shared" si="29"/>
        <v>1059.5630386111102</v>
      </c>
      <c r="P177">
        <v>1850350.2530945356</v>
      </c>
      <c r="Q177" s="27">
        <f t="shared" si="34"/>
        <v>23513280.866483729</v>
      </c>
      <c r="R177" s="20">
        <f t="shared" si="30"/>
        <v>124396.11111111112</v>
      </c>
      <c r="S177" s="23">
        <f t="shared" si="35"/>
        <v>7735603.5956790103</v>
      </c>
      <c r="T177" s="19">
        <v>45772.802341295916</v>
      </c>
      <c r="U177" s="20">
        <f t="shared" si="31"/>
        <v>453.05555555555509</v>
      </c>
    </row>
    <row r="178" spans="1:21" x14ac:dyDescent="0.25">
      <c r="A178">
        <v>1794.4444444444443</v>
      </c>
      <c r="B178" s="3" t="s">
        <v>36</v>
      </c>
      <c r="C178" s="3">
        <v>170</v>
      </c>
      <c r="D178" s="3">
        <v>170</v>
      </c>
      <c r="E178" s="10">
        <v>38</v>
      </c>
      <c r="F178" s="36">
        <f t="shared" si="32"/>
        <v>2.7777777777777186E-2</v>
      </c>
      <c r="G178" s="36">
        <f t="shared" si="33"/>
        <v>9.9999999999997868E-2</v>
      </c>
      <c r="H178" s="30">
        <f t="shared" si="24"/>
        <v>10.555555555555555</v>
      </c>
      <c r="I178" s="16">
        <v>150</v>
      </c>
      <c r="J178" s="30">
        <f t="shared" si="25"/>
        <v>3.5261625000000008</v>
      </c>
      <c r="K178" s="37">
        <f t="shared" si="26"/>
        <v>64.72222222222085</v>
      </c>
      <c r="L178" s="30">
        <v>-16.081834992283646</v>
      </c>
      <c r="M178" s="27">
        <f t="shared" si="27"/>
        <v>-578.94605972222359</v>
      </c>
      <c r="N178" s="33">
        <f t="shared" si="28"/>
        <v>64.72222222222085</v>
      </c>
      <c r="O178" s="26">
        <f t="shared" si="29"/>
        <v>218.24838472222086</v>
      </c>
      <c r="P178">
        <v>391634.60147376294</v>
      </c>
      <c r="Q178" s="27">
        <f t="shared" si="34"/>
        <v>23904915.467957493</v>
      </c>
      <c r="R178" s="20">
        <f t="shared" si="30"/>
        <v>129804.012345679</v>
      </c>
      <c r="S178" s="23">
        <f t="shared" si="35"/>
        <v>7865407.6080246894</v>
      </c>
      <c r="T178" s="19">
        <v>46267.103576615817</v>
      </c>
      <c r="U178" s="20">
        <f t="shared" si="31"/>
        <v>32.361111111110425</v>
      </c>
    </row>
    <row r="179" spans="1:21" x14ac:dyDescent="0.25">
      <c r="A179">
        <v>1776.4999999999998</v>
      </c>
      <c r="B179" s="3" t="s">
        <v>36</v>
      </c>
      <c r="C179" s="3">
        <v>171</v>
      </c>
      <c r="D179" s="3">
        <v>171</v>
      </c>
      <c r="E179" s="10">
        <v>37.4</v>
      </c>
      <c r="F179" s="36">
        <f t="shared" si="32"/>
        <v>-0.40277777777777757</v>
      </c>
      <c r="G179" s="36">
        <f t="shared" si="33"/>
        <v>-1.4499999999999993</v>
      </c>
      <c r="H179" s="30">
        <f t="shared" si="24"/>
        <v>10.388888888888888</v>
      </c>
      <c r="I179" s="16">
        <v>150</v>
      </c>
      <c r="J179" s="30">
        <f t="shared" si="25"/>
        <v>3.47048625</v>
      </c>
      <c r="K179" s="37">
        <f t="shared" si="26"/>
        <v>-938.47222222222172</v>
      </c>
      <c r="L179" s="30">
        <v>324.62280569251527</v>
      </c>
      <c r="M179" s="27">
        <f t="shared" si="27"/>
        <v>-805.96006930555552</v>
      </c>
      <c r="N179" s="33">
        <f t="shared" si="28"/>
        <v>-938.47222222222172</v>
      </c>
      <c r="O179" s="26">
        <f t="shared" si="29"/>
        <v>-785.0017359722217</v>
      </c>
      <c r="P179">
        <v>-1394555.5839546516</v>
      </c>
      <c r="Q179" s="27">
        <f t="shared" si="34"/>
        <v>22510359.884002842</v>
      </c>
      <c r="R179" s="20">
        <f t="shared" si="30"/>
        <v>125737.29938271601</v>
      </c>
      <c r="S179" s="23">
        <f t="shared" si="35"/>
        <v>7991144.9074074058</v>
      </c>
      <c r="T179" s="19">
        <v>46731.841563786002</v>
      </c>
      <c r="U179" s="20">
        <f t="shared" si="31"/>
        <v>-469.23611111111086</v>
      </c>
    </row>
    <row r="180" spans="1:21" x14ac:dyDescent="0.25">
      <c r="A180">
        <v>1677</v>
      </c>
      <c r="B180" s="3" t="s">
        <v>36</v>
      </c>
      <c r="C180" s="3">
        <v>172</v>
      </c>
      <c r="D180" s="3">
        <v>172</v>
      </c>
      <c r="E180" s="10">
        <v>35.1</v>
      </c>
      <c r="F180" s="36">
        <f t="shared" si="32"/>
        <v>-0.88888888888888862</v>
      </c>
      <c r="G180" s="36">
        <f t="shared" si="33"/>
        <v>-3.1999999999999993</v>
      </c>
      <c r="H180" s="30">
        <f t="shared" si="24"/>
        <v>9.75</v>
      </c>
      <c r="I180" s="16">
        <v>150</v>
      </c>
      <c r="J180" s="30">
        <f t="shared" si="25"/>
        <v>3.2570606250000007</v>
      </c>
      <c r="K180" s="37">
        <f t="shared" si="26"/>
        <v>-2071.1111111111104</v>
      </c>
      <c r="L180" s="30">
        <v>860.85792141975276</v>
      </c>
      <c r="M180" s="27">
        <f t="shared" si="27"/>
        <v>-968.46516159722216</v>
      </c>
      <c r="N180" s="33">
        <f t="shared" si="28"/>
        <v>-2071.1111111111104</v>
      </c>
      <c r="O180" s="26">
        <f t="shared" si="29"/>
        <v>-1917.8540504861103</v>
      </c>
      <c r="P180">
        <v>-3216241.242665207</v>
      </c>
      <c r="Q180" s="27">
        <f t="shared" si="34"/>
        <v>19294118.641337633</v>
      </c>
      <c r="R180" s="20">
        <f t="shared" si="30"/>
        <v>110747.8125</v>
      </c>
      <c r="S180" s="23">
        <f t="shared" si="35"/>
        <v>8101892.7199074058</v>
      </c>
      <c r="T180" s="19">
        <v>47104.027441322127</v>
      </c>
      <c r="U180" s="20">
        <f t="shared" si="31"/>
        <v>-1035.5555555555552</v>
      </c>
    </row>
    <row r="181" spans="1:21" x14ac:dyDescent="0.25">
      <c r="A181">
        <v>1489.7222222222222</v>
      </c>
      <c r="B181" s="3" t="s">
        <v>36</v>
      </c>
      <c r="C181" s="3">
        <v>173</v>
      </c>
      <c r="D181" s="3">
        <v>173</v>
      </c>
      <c r="E181" s="10">
        <v>31</v>
      </c>
      <c r="F181" s="36">
        <f t="shared" si="32"/>
        <v>-1.1111111111111112</v>
      </c>
      <c r="G181" s="36">
        <f t="shared" si="33"/>
        <v>-4</v>
      </c>
      <c r="H181" s="30">
        <f t="shared" si="24"/>
        <v>8.6111111111111107</v>
      </c>
      <c r="I181" s="16">
        <v>150</v>
      </c>
      <c r="J181" s="30">
        <f t="shared" si="25"/>
        <v>2.8766062500000005</v>
      </c>
      <c r="K181" s="37">
        <f t="shared" si="26"/>
        <v>-2588.8888888888891</v>
      </c>
      <c r="L181" s="30">
        <v>1076.7420424382715</v>
      </c>
      <c r="M181" s="27">
        <f t="shared" si="27"/>
        <v>-969.06783819444433</v>
      </c>
      <c r="N181" s="33">
        <f t="shared" si="28"/>
        <v>-2588.8888888888891</v>
      </c>
      <c r="O181" s="26">
        <f t="shared" si="29"/>
        <v>-2436.0122826388892</v>
      </c>
      <c r="P181">
        <v>-3628981.6310534342</v>
      </c>
      <c r="Q181" s="27">
        <f t="shared" si="34"/>
        <v>15665137.010284198</v>
      </c>
      <c r="R181" s="20">
        <f t="shared" si="30"/>
        <v>86386.188271604929</v>
      </c>
      <c r="S181" s="23">
        <f t="shared" si="35"/>
        <v>8188278.9081790103</v>
      </c>
      <c r="T181" s="19">
        <v>47331.091954791969</v>
      </c>
      <c r="U181" s="20">
        <f t="shared" si="31"/>
        <v>-1294.4444444444446</v>
      </c>
    </row>
    <row r="182" spans="1:21" x14ac:dyDescent="0.25">
      <c r="A182">
        <v>1309.8333333333333</v>
      </c>
      <c r="B182" s="3" t="s">
        <v>36</v>
      </c>
      <c r="C182" s="3">
        <v>174</v>
      </c>
      <c r="D182" s="3">
        <v>174</v>
      </c>
      <c r="E182" s="10">
        <v>27.1</v>
      </c>
      <c r="F182" s="36">
        <f t="shared" si="32"/>
        <v>-0.79166666666666652</v>
      </c>
      <c r="G182" s="36">
        <f t="shared" si="33"/>
        <v>-2.8499999999999996</v>
      </c>
      <c r="H182" s="30">
        <f t="shared" si="24"/>
        <v>7.5277777777777777</v>
      </c>
      <c r="I182" s="16">
        <v>150</v>
      </c>
      <c r="J182" s="30">
        <f t="shared" si="25"/>
        <v>2.5147106250000006</v>
      </c>
      <c r="K182" s="37">
        <f t="shared" si="26"/>
        <v>-1844.583333333333</v>
      </c>
      <c r="L182" s="30">
        <v>690.35467353298577</v>
      </c>
      <c r="M182" s="27">
        <f t="shared" si="27"/>
        <v>-872.02695604166638</v>
      </c>
      <c r="N182" s="33">
        <f t="shared" si="28"/>
        <v>-1844.583333333333</v>
      </c>
      <c r="O182" s="26">
        <f t="shared" si="29"/>
        <v>-1692.0686227083331</v>
      </c>
      <c r="P182">
        <v>-2216327.8843107983</v>
      </c>
      <c r="Q182" s="27">
        <f t="shared" si="34"/>
        <v>13448809.1259734</v>
      </c>
      <c r="R182" s="20">
        <f t="shared" si="30"/>
        <v>66017.565586419747</v>
      </c>
      <c r="S182" s="23">
        <f t="shared" si="35"/>
        <v>8254296.47376543</v>
      </c>
      <c r="T182" s="19">
        <v>47438.48548141052</v>
      </c>
      <c r="U182" s="20">
        <f t="shared" si="31"/>
        <v>-922.29166666666652</v>
      </c>
    </row>
    <row r="183" spans="1:21" x14ac:dyDescent="0.25">
      <c r="A183">
        <v>1229.8611111111111</v>
      </c>
      <c r="B183" s="3" t="s">
        <v>36</v>
      </c>
      <c r="C183" s="3">
        <v>175</v>
      </c>
      <c r="D183" s="3">
        <v>175</v>
      </c>
      <c r="E183" s="10">
        <v>25.3</v>
      </c>
      <c r="F183" s="36">
        <f t="shared" si="32"/>
        <v>-0.27777777777777779</v>
      </c>
      <c r="G183" s="36">
        <f t="shared" si="33"/>
        <v>-1</v>
      </c>
      <c r="H183" s="30">
        <f t="shared" si="24"/>
        <v>7.0277777777777777</v>
      </c>
      <c r="I183" s="16">
        <v>150</v>
      </c>
      <c r="J183" s="30">
        <f t="shared" si="25"/>
        <v>2.3476818750000006</v>
      </c>
      <c r="K183" s="37">
        <f t="shared" si="26"/>
        <v>-647.22222222222229</v>
      </c>
      <c r="L183" s="30">
        <v>269.1009525655864</v>
      </c>
      <c r="M183" s="27">
        <f t="shared" si="27"/>
        <v>-968.76342923611105</v>
      </c>
      <c r="N183" s="33">
        <f t="shared" si="28"/>
        <v>-647.22222222222229</v>
      </c>
      <c r="O183" s="26">
        <f t="shared" si="29"/>
        <v>-494.87454034722225</v>
      </c>
      <c r="P183">
        <v>-608626.95205203514</v>
      </c>
      <c r="Q183" s="27">
        <f t="shared" si="34"/>
        <v>12840182.173921365</v>
      </c>
      <c r="R183" s="20">
        <f t="shared" si="30"/>
        <v>57538.954475308637</v>
      </c>
      <c r="S183" s="23">
        <f t="shared" si="35"/>
        <v>8311835.4282407388</v>
      </c>
      <c r="T183" s="19">
        <v>47496.202447089934</v>
      </c>
      <c r="U183" s="20">
        <f t="shared" si="31"/>
        <v>-323.61111111111114</v>
      </c>
    </row>
    <row r="184" spans="1:21" x14ac:dyDescent="0.25">
      <c r="A184">
        <v>1227.1111111111111</v>
      </c>
      <c r="B184" s="3" t="s">
        <v>36</v>
      </c>
      <c r="C184" s="3">
        <v>176</v>
      </c>
      <c r="D184" s="3">
        <v>176</v>
      </c>
      <c r="E184" s="10">
        <v>25.1</v>
      </c>
      <c r="F184" s="36">
        <f t="shared" si="32"/>
        <v>8.3333333333333037E-2</v>
      </c>
      <c r="G184" s="36">
        <f t="shared" si="33"/>
        <v>0.29999999999999893</v>
      </c>
      <c r="H184" s="30">
        <f t="shared" si="24"/>
        <v>6.9722222222222223</v>
      </c>
      <c r="I184" s="16">
        <v>150</v>
      </c>
      <c r="J184" s="30">
        <f t="shared" si="25"/>
        <v>2.3291231250000006</v>
      </c>
      <c r="K184" s="37">
        <f t="shared" si="26"/>
        <v>194.16666666666598</v>
      </c>
      <c r="L184" s="30">
        <v>-99.579054554397757</v>
      </c>
      <c r="M184" s="27">
        <f t="shared" si="27"/>
        <v>-1194.9486546527773</v>
      </c>
      <c r="N184" s="33">
        <f t="shared" si="28"/>
        <v>194.16666666666598</v>
      </c>
      <c r="O184" s="26">
        <f t="shared" si="29"/>
        <v>346.49578979166597</v>
      </c>
      <c r="P184">
        <v>425188.83360657323</v>
      </c>
      <c r="Q184" s="27">
        <f t="shared" si="34"/>
        <v>13265371.007527938</v>
      </c>
      <c r="R184" s="20">
        <f t="shared" si="30"/>
        <v>56632.843364197535</v>
      </c>
      <c r="S184" s="23">
        <f t="shared" si="35"/>
        <v>8368468.2716049366</v>
      </c>
      <c r="T184" s="19">
        <v>47548.115179573506</v>
      </c>
      <c r="U184" s="20">
        <f t="shared" si="31"/>
        <v>97.083333333332988</v>
      </c>
    </row>
    <row r="185" spans="1:21" x14ac:dyDescent="0.25">
      <c r="A185">
        <v>1273.4166666666665</v>
      </c>
      <c r="B185" s="3" t="s">
        <v>36</v>
      </c>
      <c r="C185" s="3">
        <v>177</v>
      </c>
      <c r="D185" s="3">
        <v>177</v>
      </c>
      <c r="E185" s="10">
        <v>25.9</v>
      </c>
      <c r="F185" s="36">
        <f t="shared" si="32"/>
        <v>0.37499999999999989</v>
      </c>
      <c r="G185" s="36">
        <f t="shared" si="33"/>
        <v>1.3499999999999996</v>
      </c>
      <c r="H185" s="30">
        <f t="shared" si="24"/>
        <v>7.1944444444444438</v>
      </c>
      <c r="I185" s="16">
        <v>150</v>
      </c>
      <c r="J185" s="30">
        <f t="shared" si="25"/>
        <v>2.403358125</v>
      </c>
      <c r="K185" s="37">
        <f t="shared" si="26"/>
        <v>873.74999999999977</v>
      </c>
      <c r="L185" s="30">
        <v>-472.23936570312463</v>
      </c>
      <c r="M185" s="27">
        <f t="shared" si="27"/>
        <v>-1259.3049752083327</v>
      </c>
      <c r="N185" s="33">
        <f t="shared" si="28"/>
        <v>873.74999999999977</v>
      </c>
      <c r="O185" s="26">
        <f t="shared" si="29"/>
        <v>1026.1533581249998</v>
      </c>
      <c r="P185">
        <v>1306720.7887923433</v>
      </c>
      <c r="Q185" s="27">
        <f t="shared" si="34"/>
        <v>14572091.796320282</v>
      </c>
      <c r="R185" s="20">
        <f t="shared" si="30"/>
        <v>60300.435956790105</v>
      </c>
      <c r="S185" s="23">
        <f t="shared" si="35"/>
        <v>8428768.7075617258</v>
      </c>
      <c r="T185" s="19">
        <v>47620.162189614268</v>
      </c>
      <c r="U185" s="20">
        <f t="shared" si="31"/>
        <v>436.87499999999989</v>
      </c>
    </row>
    <row r="186" spans="1:21" x14ac:dyDescent="0.25">
      <c r="A186">
        <v>1374.5555555555557</v>
      </c>
      <c r="B186" s="3" t="s">
        <v>36</v>
      </c>
      <c r="C186" s="3">
        <v>178</v>
      </c>
      <c r="D186" s="3">
        <v>178</v>
      </c>
      <c r="E186" s="10">
        <v>27.8</v>
      </c>
      <c r="F186" s="36">
        <f t="shared" si="32"/>
        <v>0.45833333333333343</v>
      </c>
      <c r="G186" s="36">
        <f t="shared" si="33"/>
        <v>1.6500000000000004</v>
      </c>
      <c r="H186" s="30">
        <f t="shared" si="24"/>
        <v>7.7222222222222223</v>
      </c>
      <c r="I186" s="16">
        <v>150</v>
      </c>
      <c r="J186" s="30">
        <f t="shared" si="25"/>
        <v>2.5796662500000007</v>
      </c>
      <c r="K186" s="37">
        <f t="shared" si="26"/>
        <v>1067.916666666667</v>
      </c>
      <c r="L186" s="30">
        <v>-354.57980574652771</v>
      </c>
      <c r="M186" s="27">
        <f t="shared" si="27"/>
        <v>-773.62866708333297</v>
      </c>
      <c r="N186" s="33">
        <f t="shared" si="28"/>
        <v>1067.916666666667</v>
      </c>
      <c r="O186" s="26">
        <f t="shared" si="29"/>
        <v>1220.4963329166669</v>
      </c>
      <c r="P186">
        <v>1677640.0149457876</v>
      </c>
      <c r="Q186" s="27">
        <f t="shared" si="34"/>
        <v>16249731.81126607</v>
      </c>
      <c r="R186" s="20">
        <f t="shared" si="30"/>
        <v>69472.114197530856</v>
      </c>
      <c r="S186" s="23">
        <f t="shared" si="35"/>
        <v>8498240.8217592575</v>
      </c>
      <c r="T186" s="19">
        <v>47742.925964939648</v>
      </c>
      <c r="U186" s="20">
        <f t="shared" si="31"/>
        <v>533.95833333333348</v>
      </c>
    </row>
    <row r="187" spans="1:21" x14ac:dyDescent="0.25">
      <c r="A187">
        <v>1451.8888888888889</v>
      </c>
      <c r="B187" s="3" t="s">
        <v>36</v>
      </c>
      <c r="C187" s="3">
        <v>179</v>
      </c>
      <c r="D187" s="3">
        <v>179</v>
      </c>
      <c r="E187" s="10">
        <v>29.2</v>
      </c>
      <c r="F187" s="36">
        <f t="shared" si="32"/>
        <v>0.25000000000000011</v>
      </c>
      <c r="G187" s="36">
        <f t="shared" si="33"/>
        <v>0.90000000000000036</v>
      </c>
      <c r="H187" s="30">
        <f t="shared" si="24"/>
        <v>8.1111111111111107</v>
      </c>
      <c r="I187" s="16">
        <v>150</v>
      </c>
      <c r="J187" s="30">
        <f t="shared" si="25"/>
        <v>2.7095775000000004</v>
      </c>
      <c r="K187" s="37">
        <f t="shared" si="26"/>
        <v>582.50000000000023</v>
      </c>
      <c r="L187" s="30">
        <v>-96.343438958333593</v>
      </c>
      <c r="M187" s="27">
        <f t="shared" si="27"/>
        <v>-385.3737558333342</v>
      </c>
      <c r="N187" s="33">
        <f t="shared" si="28"/>
        <v>582.50000000000023</v>
      </c>
      <c r="O187" s="26">
        <f t="shared" si="29"/>
        <v>735.20957750000025</v>
      </c>
      <c r="P187">
        <v>1067442.6165769447</v>
      </c>
      <c r="Q187" s="27">
        <f t="shared" si="34"/>
        <v>17317174.427843016</v>
      </c>
      <c r="R187" s="20">
        <f t="shared" si="30"/>
        <v>76645.493827160477</v>
      </c>
      <c r="S187" s="23">
        <f t="shared" si="35"/>
        <v>8574886.3155864179</v>
      </c>
      <c r="T187" s="19">
        <v>47904.392824505128</v>
      </c>
      <c r="U187" s="20">
        <f t="shared" si="31"/>
        <v>291.25000000000011</v>
      </c>
    </row>
    <row r="188" spans="1:21" x14ac:dyDescent="0.25">
      <c r="A188">
        <v>1480.0000000000002</v>
      </c>
      <c r="B188" s="3" t="s">
        <v>36</v>
      </c>
      <c r="C188" s="3">
        <v>180</v>
      </c>
      <c r="D188" s="3">
        <v>180</v>
      </c>
      <c r="E188" s="10">
        <v>29.6</v>
      </c>
      <c r="F188" s="36">
        <f t="shared" si="32"/>
        <v>4.1666666666666761E-2</v>
      </c>
      <c r="G188" s="36">
        <f t="shared" si="33"/>
        <v>0.15000000000000036</v>
      </c>
      <c r="H188" s="30">
        <f t="shared" si="24"/>
        <v>8.2222222222222232</v>
      </c>
      <c r="I188" s="16">
        <v>150</v>
      </c>
      <c r="J188" s="30">
        <f t="shared" si="25"/>
        <v>2.7466950000000008</v>
      </c>
      <c r="K188" s="37">
        <f t="shared" si="26"/>
        <v>97.083333333333556</v>
      </c>
      <c r="L188" s="30">
        <v>-9.3224756712963561</v>
      </c>
      <c r="M188" s="27">
        <f t="shared" si="27"/>
        <v>-223.73941611111204</v>
      </c>
      <c r="N188" s="33">
        <f t="shared" si="28"/>
        <v>97.083333333333556</v>
      </c>
      <c r="O188" s="26">
        <f t="shared" si="29"/>
        <v>249.83002833333353</v>
      </c>
      <c r="P188">
        <v>369748.4419333337</v>
      </c>
      <c r="Q188" s="27">
        <f t="shared" si="34"/>
        <v>17686922.86977635</v>
      </c>
      <c r="R188" s="20">
        <f t="shared" si="30"/>
        <v>78759.753086419762</v>
      </c>
      <c r="S188" s="23">
        <f t="shared" si="35"/>
        <v>8653646.0686728377</v>
      </c>
      <c r="T188" s="19">
        <v>48075.811492626875</v>
      </c>
      <c r="U188" s="20">
        <f t="shared" si="31"/>
        <v>48.541666666666778</v>
      </c>
    </row>
    <row r="189" spans="1:21" x14ac:dyDescent="0.25">
      <c r="A189">
        <v>1483.1944444444446</v>
      </c>
      <c r="B189" s="3" t="s">
        <v>36</v>
      </c>
      <c r="C189" s="3">
        <v>181</v>
      </c>
      <c r="D189" s="3">
        <v>181</v>
      </c>
      <c r="E189" s="10">
        <v>29.5</v>
      </c>
      <c r="F189" s="36">
        <f t="shared" si="32"/>
        <v>-5.5555555555555851E-2</v>
      </c>
      <c r="G189" s="36">
        <f t="shared" si="33"/>
        <v>-0.20000000000000107</v>
      </c>
      <c r="H189" s="30">
        <f t="shared" si="24"/>
        <v>8.1944444444444446</v>
      </c>
      <c r="I189" s="16">
        <v>150</v>
      </c>
      <c r="J189" s="30">
        <f t="shared" si="25"/>
        <v>2.7374156250000006</v>
      </c>
      <c r="K189" s="37">
        <f t="shared" si="26"/>
        <v>-129.44444444444514</v>
      </c>
      <c r="L189" s="30">
        <v>10.638044810956806</v>
      </c>
      <c r="M189" s="27">
        <f t="shared" si="27"/>
        <v>-191.48480659722151</v>
      </c>
      <c r="N189" s="33">
        <f t="shared" si="28"/>
        <v>-129.44444444444514</v>
      </c>
      <c r="O189" s="26">
        <f t="shared" si="29"/>
        <v>23.292971180554872</v>
      </c>
      <c r="P189">
        <v>34548.005449603545</v>
      </c>
      <c r="Q189" s="27">
        <f t="shared" si="34"/>
        <v>17721470.875225954</v>
      </c>
      <c r="R189" s="20">
        <f t="shared" si="30"/>
        <v>78228.491512345674</v>
      </c>
      <c r="S189" s="23">
        <f t="shared" si="35"/>
        <v>8731874.5601851828</v>
      </c>
      <c r="T189" s="19">
        <v>48242.400885001007</v>
      </c>
      <c r="U189" s="20">
        <f t="shared" si="31"/>
        <v>-64.72222222222257</v>
      </c>
    </row>
    <row r="190" spans="1:21" x14ac:dyDescent="0.25">
      <c r="A190">
        <v>1476.2222222222222</v>
      </c>
      <c r="B190" s="3" t="s">
        <v>36</v>
      </c>
      <c r="C190" s="3">
        <v>182</v>
      </c>
      <c r="D190" s="3">
        <v>182</v>
      </c>
      <c r="E190" s="10">
        <v>29.2</v>
      </c>
      <c r="F190" s="36">
        <f t="shared" si="32"/>
        <v>-0.16666666666666657</v>
      </c>
      <c r="G190" s="36">
        <f t="shared" si="33"/>
        <v>-0.59999999999999964</v>
      </c>
      <c r="H190" s="30">
        <f t="shared" si="24"/>
        <v>8.1111111111111107</v>
      </c>
      <c r="I190" s="16">
        <v>150</v>
      </c>
      <c r="J190" s="30">
        <f t="shared" si="25"/>
        <v>2.7095775000000004</v>
      </c>
      <c r="K190" s="37">
        <f t="shared" si="26"/>
        <v>-388.33333333333314</v>
      </c>
      <c r="L190" s="30">
        <v>53.511366712962939</v>
      </c>
      <c r="M190" s="27">
        <f t="shared" si="27"/>
        <v>-321.06820027777781</v>
      </c>
      <c r="N190" s="33">
        <f t="shared" si="28"/>
        <v>-388.33333333333314</v>
      </c>
      <c r="O190" s="26">
        <f t="shared" si="29"/>
        <v>-235.62375583333315</v>
      </c>
      <c r="P190">
        <v>-347833.02444462932</v>
      </c>
      <c r="Q190" s="27">
        <f t="shared" si="34"/>
        <v>17373637.850781325</v>
      </c>
      <c r="R190" s="20">
        <f t="shared" si="30"/>
        <v>76645.493827160477</v>
      </c>
      <c r="S190" s="23">
        <f t="shared" si="35"/>
        <v>8808520.0540123433</v>
      </c>
      <c r="T190" s="19">
        <v>48398.461835232658</v>
      </c>
      <c r="U190" s="20">
        <f t="shared" si="31"/>
        <v>-194.16666666666657</v>
      </c>
    </row>
    <row r="191" spans="1:21" x14ac:dyDescent="0.25">
      <c r="A191">
        <v>1438.5833333333333</v>
      </c>
      <c r="B191" s="3" t="s">
        <v>36</v>
      </c>
      <c r="C191" s="3">
        <v>183</v>
      </c>
      <c r="D191" s="3">
        <v>183</v>
      </c>
      <c r="E191" s="10">
        <v>28.3</v>
      </c>
      <c r="F191" s="36">
        <f t="shared" si="32"/>
        <v>-0.43055555555555525</v>
      </c>
      <c r="G191" s="36">
        <f t="shared" si="33"/>
        <v>-1.5499999999999989</v>
      </c>
      <c r="H191" s="30">
        <f t="shared" si="24"/>
        <v>7.8611111111111107</v>
      </c>
      <c r="I191" s="16">
        <v>150</v>
      </c>
      <c r="J191" s="30">
        <f t="shared" si="25"/>
        <v>2.6260631250000004</v>
      </c>
      <c r="K191" s="37">
        <f t="shared" si="26"/>
        <v>-1003.1944444444438</v>
      </c>
      <c r="L191" s="30">
        <v>54.787736710069701</v>
      </c>
      <c r="M191" s="27">
        <f t="shared" si="27"/>
        <v>-127.24893687500068</v>
      </c>
      <c r="N191" s="33">
        <f t="shared" si="28"/>
        <v>-1003.1944444444438</v>
      </c>
      <c r="O191" s="26">
        <f t="shared" si="29"/>
        <v>-850.5683813194438</v>
      </c>
      <c r="P191">
        <v>-1223613.4972264632</v>
      </c>
      <c r="Q191" s="27">
        <f t="shared" si="34"/>
        <v>16150024.353554862</v>
      </c>
      <c r="R191" s="20">
        <f t="shared" si="30"/>
        <v>71993.584104938273</v>
      </c>
      <c r="S191" s="23">
        <f t="shared" si="35"/>
        <v>8880513.6381172817</v>
      </c>
      <c r="T191" s="19">
        <v>48527.396929602633</v>
      </c>
      <c r="U191" s="20">
        <f t="shared" si="31"/>
        <v>-501.59722222222189</v>
      </c>
    </row>
    <row r="192" spans="1:21" x14ac:dyDescent="0.25">
      <c r="A192">
        <v>1334</v>
      </c>
      <c r="B192" s="3" t="s">
        <v>36</v>
      </c>
      <c r="C192" s="3">
        <v>184</v>
      </c>
      <c r="D192" s="3">
        <v>184</v>
      </c>
      <c r="E192" s="10">
        <v>26.1</v>
      </c>
      <c r="F192" s="36">
        <f t="shared" si="32"/>
        <v>-0.65277777777777768</v>
      </c>
      <c r="G192" s="36">
        <f t="shared" si="33"/>
        <v>-2.3499999999999996</v>
      </c>
      <c r="H192" s="30">
        <f t="shared" si="24"/>
        <v>7.25</v>
      </c>
      <c r="I192" s="16">
        <v>150</v>
      </c>
      <c r="J192" s="30">
        <f t="shared" si="25"/>
        <v>2.4219168750000004</v>
      </c>
      <c r="K192" s="37">
        <f t="shared" si="26"/>
        <v>-1520.9722222222219</v>
      </c>
      <c r="L192" s="30">
        <v>62.218987904127474</v>
      </c>
      <c r="M192" s="27">
        <f t="shared" si="27"/>
        <v>-95.314194236110183</v>
      </c>
      <c r="N192" s="33">
        <f t="shared" si="28"/>
        <v>-1520.9722222222219</v>
      </c>
      <c r="O192" s="26">
        <f t="shared" si="29"/>
        <v>-1368.5503053472219</v>
      </c>
      <c r="P192">
        <v>-1825646.107333194</v>
      </c>
      <c r="Q192" s="27">
        <f t="shared" si="34"/>
        <v>14324378.246221667</v>
      </c>
      <c r="R192" s="20">
        <f t="shared" si="30"/>
        <v>61235.3125</v>
      </c>
      <c r="S192" s="23">
        <f t="shared" si="35"/>
        <v>8941748.9506172817</v>
      </c>
      <c r="T192" s="19">
        <v>48596.461688137402</v>
      </c>
      <c r="U192" s="20">
        <f t="shared" si="31"/>
        <v>-760.48611111111097</v>
      </c>
    </row>
    <row r="193" spans="1:21" x14ac:dyDescent="0.25">
      <c r="A193">
        <v>1212.7777777777778</v>
      </c>
      <c r="B193" s="3" t="s">
        <v>36</v>
      </c>
      <c r="C193" s="3">
        <v>185</v>
      </c>
      <c r="D193" s="3">
        <v>185</v>
      </c>
      <c r="E193" s="10">
        <v>23.6</v>
      </c>
      <c r="F193" s="36">
        <f t="shared" si="32"/>
        <v>-0.70833333333333348</v>
      </c>
      <c r="G193" s="36">
        <f t="shared" si="33"/>
        <v>-2.5500000000000007</v>
      </c>
      <c r="H193" s="30">
        <f t="shared" si="24"/>
        <v>6.5555555555555554</v>
      </c>
      <c r="I193" s="16">
        <v>150</v>
      </c>
      <c r="J193" s="30">
        <f t="shared" si="25"/>
        <v>2.1899325000000003</v>
      </c>
      <c r="K193" s="37">
        <f t="shared" si="26"/>
        <v>-1650.416666666667</v>
      </c>
      <c r="L193" s="30">
        <v>136.48525614583289</v>
      </c>
      <c r="M193" s="27">
        <f t="shared" si="27"/>
        <v>-192.68506749999932</v>
      </c>
      <c r="N193" s="33">
        <f t="shared" si="28"/>
        <v>-1650.416666666667</v>
      </c>
      <c r="O193" s="26">
        <f t="shared" si="29"/>
        <v>-1498.226734166667</v>
      </c>
      <c r="P193">
        <v>-1817016.0892699079</v>
      </c>
      <c r="Q193" s="27">
        <f t="shared" si="34"/>
        <v>12507362.156951759</v>
      </c>
      <c r="R193" s="20">
        <f t="shared" si="30"/>
        <v>50066.234567901229</v>
      </c>
      <c r="S193" s="23">
        <f t="shared" si="35"/>
        <v>8991815.1851851828</v>
      </c>
      <c r="T193" s="19">
        <v>48604.406406406393</v>
      </c>
      <c r="U193" s="20">
        <f t="shared" si="31"/>
        <v>-825.20833333333348</v>
      </c>
    </row>
    <row r="194" spans="1:21" x14ac:dyDescent="0.25">
      <c r="A194">
        <v>1085</v>
      </c>
      <c r="B194" s="3" t="s">
        <v>36</v>
      </c>
      <c r="C194" s="3">
        <v>186</v>
      </c>
      <c r="D194" s="3">
        <v>186</v>
      </c>
      <c r="E194" s="10">
        <v>21</v>
      </c>
      <c r="F194" s="36">
        <f t="shared" si="32"/>
        <v>-0.65277777777777812</v>
      </c>
      <c r="G194" s="36">
        <f t="shared" si="33"/>
        <v>-2.3500000000000014</v>
      </c>
      <c r="H194" s="30">
        <f t="shared" si="24"/>
        <v>5.833333333333333</v>
      </c>
      <c r="I194" s="16">
        <v>150</v>
      </c>
      <c r="J194" s="30">
        <f t="shared" si="25"/>
        <v>1.9486687500000002</v>
      </c>
      <c r="K194" s="37">
        <f t="shared" si="26"/>
        <v>-1520.9722222222231</v>
      </c>
      <c r="L194" s="30">
        <v>654.01711129436796</v>
      </c>
      <c r="M194" s="27">
        <f t="shared" si="27"/>
        <v>-1001.8985534722227</v>
      </c>
      <c r="N194" s="33">
        <f t="shared" si="28"/>
        <v>-1520.9722222222231</v>
      </c>
      <c r="O194" s="26">
        <f t="shared" si="29"/>
        <v>-1369.0235534722231</v>
      </c>
      <c r="P194">
        <v>-1485390.555517362</v>
      </c>
      <c r="Q194" s="27">
        <f t="shared" si="34"/>
        <v>11021971.601434397</v>
      </c>
      <c r="R194" s="20">
        <f t="shared" si="30"/>
        <v>39642.361111111102</v>
      </c>
      <c r="S194" s="23">
        <f t="shared" si="35"/>
        <v>9031457.5462962948</v>
      </c>
      <c r="T194" s="19">
        <v>48556.223367184379</v>
      </c>
      <c r="U194" s="20">
        <f t="shared" si="31"/>
        <v>-760.48611111111154</v>
      </c>
    </row>
    <row r="195" spans="1:21" x14ac:dyDescent="0.25">
      <c r="A195">
        <v>981.74999999999989</v>
      </c>
      <c r="B195" s="3" t="s">
        <v>36</v>
      </c>
      <c r="C195" s="3">
        <v>187</v>
      </c>
      <c r="D195" s="3">
        <v>187</v>
      </c>
      <c r="E195" s="10">
        <v>18.899999999999999</v>
      </c>
      <c r="F195" s="36">
        <f t="shared" si="32"/>
        <v>-0.54166666666666641</v>
      </c>
      <c r="G195" s="36">
        <f t="shared" si="33"/>
        <v>-1.9499999999999993</v>
      </c>
      <c r="H195" s="30">
        <f t="shared" si="24"/>
        <v>5.2499999999999991</v>
      </c>
      <c r="I195" s="16">
        <v>150</v>
      </c>
      <c r="J195" s="30">
        <f t="shared" si="25"/>
        <v>1.753801875</v>
      </c>
      <c r="K195" s="37">
        <f t="shared" si="26"/>
        <v>-1262.0833333333328</v>
      </c>
      <c r="L195" s="30">
        <v>1016.0216675028931</v>
      </c>
      <c r="M195" s="27">
        <f t="shared" si="27"/>
        <v>-1875.7323092361114</v>
      </c>
      <c r="N195" s="33">
        <f t="shared" si="28"/>
        <v>-1262.0833333333328</v>
      </c>
      <c r="O195" s="26">
        <f t="shared" si="29"/>
        <v>-1110.3295314583329</v>
      </c>
      <c r="P195">
        <v>-1090066.0175092183</v>
      </c>
      <c r="Q195" s="27">
        <f t="shared" si="34"/>
        <v>9931905.5839251783</v>
      </c>
      <c r="R195" s="20">
        <f t="shared" si="30"/>
        <v>32110.312499999989</v>
      </c>
      <c r="S195" s="23">
        <f t="shared" si="35"/>
        <v>9063567.8587962948</v>
      </c>
      <c r="T195" s="19">
        <v>48468.277319766283</v>
      </c>
      <c r="U195" s="20">
        <f t="shared" si="31"/>
        <v>-631.0416666666664</v>
      </c>
    </row>
    <row r="196" spans="1:21" x14ac:dyDescent="0.25">
      <c r="A196">
        <v>893</v>
      </c>
      <c r="B196" s="3" t="s">
        <v>36</v>
      </c>
      <c r="C196" s="3">
        <v>188</v>
      </c>
      <c r="D196" s="3">
        <v>188</v>
      </c>
      <c r="E196" s="10">
        <v>17.100000000000001</v>
      </c>
      <c r="F196" s="36">
        <f t="shared" si="32"/>
        <v>-0.44444444444444431</v>
      </c>
      <c r="G196" s="36">
        <f t="shared" si="33"/>
        <v>-1.5999999999999996</v>
      </c>
      <c r="H196" s="30">
        <f t="shared" si="24"/>
        <v>4.75</v>
      </c>
      <c r="I196" s="16">
        <v>150</v>
      </c>
      <c r="J196" s="30">
        <f t="shared" si="25"/>
        <v>1.5867731250000003</v>
      </c>
      <c r="K196" s="37">
        <f t="shared" si="26"/>
        <v>-1035.5555555555552</v>
      </c>
      <c r="L196" s="30">
        <v>517.27007614197532</v>
      </c>
      <c r="M196" s="27">
        <f t="shared" si="27"/>
        <v>-1163.8576713194448</v>
      </c>
      <c r="N196" s="33">
        <f t="shared" si="28"/>
        <v>-1035.5555555555552</v>
      </c>
      <c r="O196" s="26">
        <f t="shared" si="29"/>
        <v>-883.96878243055517</v>
      </c>
      <c r="P196">
        <v>-789384.12271048571</v>
      </c>
      <c r="Q196" s="27">
        <f t="shared" si="34"/>
        <v>9142521.4612146933</v>
      </c>
      <c r="R196" s="20">
        <f t="shared" si="30"/>
        <v>26285.3125</v>
      </c>
      <c r="S196" s="23">
        <f t="shared" si="35"/>
        <v>9089853.1712962948</v>
      </c>
      <c r="T196" s="19">
        <v>48350.282826044124</v>
      </c>
      <c r="U196" s="20">
        <f t="shared" si="31"/>
        <v>-517.7777777777776</v>
      </c>
    </row>
    <row r="197" spans="1:21" x14ac:dyDescent="0.25">
      <c r="A197">
        <v>824.24999999999989</v>
      </c>
      <c r="B197" s="3" t="s">
        <v>36</v>
      </c>
      <c r="C197" s="3">
        <v>189</v>
      </c>
      <c r="D197" s="3">
        <v>189</v>
      </c>
      <c r="E197" s="10">
        <v>15.7</v>
      </c>
      <c r="F197" s="36">
        <f t="shared" si="32"/>
        <v>-0.36111111111111133</v>
      </c>
      <c r="G197" s="36">
        <f t="shared" si="33"/>
        <v>-1.3000000000000007</v>
      </c>
      <c r="H197" s="30">
        <f t="shared" si="24"/>
        <v>4.3611111111111107</v>
      </c>
      <c r="I197" s="16">
        <v>150</v>
      </c>
      <c r="J197" s="30">
        <f t="shared" si="25"/>
        <v>1.4568618750000002</v>
      </c>
      <c r="K197" s="37">
        <f t="shared" si="26"/>
        <v>-841.38888888888937</v>
      </c>
      <c r="L197" s="30">
        <v>93.091966545139002</v>
      </c>
      <c r="M197" s="27">
        <f t="shared" si="27"/>
        <v>-257.79313812500016</v>
      </c>
      <c r="N197" s="33">
        <f t="shared" si="28"/>
        <v>-841.38888888888937</v>
      </c>
      <c r="O197" s="26">
        <f t="shared" si="29"/>
        <v>-689.93202701388941</v>
      </c>
      <c r="P197">
        <v>-568676.4732661983</v>
      </c>
      <c r="Q197" s="27">
        <f t="shared" si="34"/>
        <v>8573844.9879484959</v>
      </c>
      <c r="R197" s="20">
        <f t="shared" si="30"/>
        <v>22157.472993827159</v>
      </c>
      <c r="S197" s="23">
        <f t="shared" si="35"/>
        <v>9112010.6442901213</v>
      </c>
      <c r="T197" s="19">
        <v>48211.696530635563</v>
      </c>
      <c r="U197" s="20">
        <f t="shared" si="31"/>
        <v>-420.69444444444468</v>
      </c>
    </row>
    <row r="198" spans="1:21" x14ac:dyDescent="0.25">
      <c r="A198">
        <v>765.27777777777771</v>
      </c>
      <c r="B198" s="3" t="s">
        <v>36</v>
      </c>
      <c r="C198" s="3">
        <v>190</v>
      </c>
      <c r="D198" s="3">
        <v>190</v>
      </c>
      <c r="E198" s="10">
        <v>14.5</v>
      </c>
      <c r="F198" s="36">
        <f t="shared" si="32"/>
        <v>-0.27777777777777779</v>
      </c>
      <c r="G198" s="36">
        <f t="shared" si="33"/>
        <v>-1</v>
      </c>
      <c r="H198" s="30">
        <f t="shared" si="24"/>
        <v>4.0277777777777777</v>
      </c>
      <c r="I198" s="16">
        <v>150</v>
      </c>
      <c r="J198" s="30">
        <f t="shared" si="25"/>
        <v>1.3455093750000002</v>
      </c>
      <c r="K198" s="37">
        <f t="shared" si="26"/>
        <v>-647.22222222222229</v>
      </c>
      <c r="L198" s="30">
        <v>89.595383198302301</v>
      </c>
      <c r="M198" s="27">
        <f t="shared" si="27"/>
        <v>-322.54337951388828</v>
      </c>
      <c r="N198" s="33">
        <f t="shared" si="28"/>
        <v>-647.22222222222229</v>
      </c>
      <c r="O198" s="26">
        <f t="shared" si="29"/>
        <v>-495.87671284722228</v>
      </c>
      <c r="P198">
        <v>-379483.42885947146</v>
      </c>
      <c r="Q198" s="27">
        <f t="shared" si="34"/>
        <v>8194361.5590890246</v>
      </c>
      <c r="R198" s="20">
        <f t="shared" si="30"/>
        <v>18899.787808641977</v>
      </c>
      <c r="S198" s="23">
        <f t="shared" si="35"/>
        <v>9130910.4320987631</v>
      </c>
      <c r="T198" s="19">
        <v>48057.423326835597</v>
      </c>
      <c r="U198" s="20">
        <f t="shared" si="31"/>
        <v>-323.61111111111114</v>
      </c>
    </row>
    <row r="199" spans="1:21" x14ac:dyDescent="0.25">
      <c r="A199">
        <v>726.86111111111109</v>
      </c>
      <c r="B199" s="3" t="s">
        <v>36</v>
      </c>
      <c r="C199" s="3">
        <v>191</v>
      </c>
      <c r="D199" s="3">
        <v>191</v>
      </c>
      <c r="E199" s="10">
        <v>13.7</v>
      </c>
      <c r="F199" s="36">
        <f t="shared" si="32"/>
        <v>-0.22222222222222215</v>
      </c>
      <c r="G199" s="36">
        <f t="shared" si="33"/>
        <v>-0.79999999999999982</v>
      </c>
      <c r="H199" s="30">
        <f t="shared" si="24"/>
        <v>3.8055555555555554</v>
      </c>
      <c r="I199" s="16">
        <v>150</v>
      </c>
      <c r="J199" s="30">
        <f t="shared" si="25"/>
        <v>1.2712743750000002</v>
      </c>
      <c r="K199" s="37">
        <f t="shared" si="26"/>
        <v>-517.7777777777776</v>
      </c>
      <c r="L199" s="30">
        <v>78.871815570987607</v>
      </c>
      <c r="M199" s="27">
        <f t="shared" si="27"/>
        <v>-354.92317006944432</v>
      </c>
      <c r="N199" s="33">
        <f t="shared" si="28"/>
        <v>-517.7777777777776</v>
      </c>
      <c r="O199" s="26">
        <f t="shared" si="29"/>
        <v>-366.50650340277764</v>
      </c>
      <c r="P199">
        <v>-266399.32429279119</v>
      </c>
      <c r="Q199" s="27">
        <f t="shared" si="34"/>
        <v>7927962.2347962335</v>
      </c>
      <c r="R199" s="20">
        <f t="shared" si="30"/>
        <v>16871.82484567901</v>
      </c>
      <c r="S199" s="23">
        <f t="shared" si="35"/>
        <v>9147782.2569444422</v>
      </c>
      <c r="T199" s="19">
        <v>47894.147942117495</v>
      </c>
      <c r="U199" s="20">
        <f t="shared" si="31"/>
        <v>-258.8888888888888</v>
      </c>
    </row>
    <row r="200" spans="1:21" x14ac:dyDescent="0.25">
      <c r="A200">
        <v>688</v>
      </c>
      <c r="B200" s="3" t="s">
        <v>36</v>
      </c>
      <c r="C200" s="3">
        <v>192</v>
      </c>
      <c r="D200" s="3">
        <v>192</v>
      </c>
      <c r="E200" s="10">
        <v>12.9</v>
      </c>
      <c r="F200" s="36">
        <f t="shared" si="32"/>
        <v>-0.16666666666666657</v>
      </c>
      <c r="G200" s="36">
        <f t="shared" si="33"/>
        <v>-0.59999999999999964</v>
      </c>
      <c r="H200" s="30">
        <f t="shared" si="24"/>
        <v>3.5833333333333335</v>
      </c>
      <c r="I200" s="16">
        <v>150</v>
      </c>
      <c r="J200" s="30">
        <f t="shared" si="25"/>
        <v>1.1970393750000003</v>
      </c>
      <c r="K200" s="37">
        <f t="shared" si="26"/>
        <v>-388.33333333333314</v>
      </c>
      <c r="L200" s="30">
        <v>48.369937881944445</v>
      </c>
      <c r="M200" s="27">
        <f t="shared" si="27"/>
        <v>-290.21962729166682</v>
      </c>
      <c r="N200" s="33">
        <f t="shared" si="28"/>
        <v>-388.33333333333314</v>
      </c>
      <c r="O200" s="26">
        <f t="shared" si="29"/>
        <v>-237.13629395833314</v>
      </c>
      <c r="P200">
        <v>-163149.77024333319</v>
      </c>
      <c r="Q200" s="27">
        <f t="shared" si="34"/>
        <v>7764812.4645528998</v>
      </c>
      <c r="R200" s="20">
        <f t="shared" si="30"/>
        <v>14958.923611111111</v>
      </c>
      <c r="S200" s="23">
        <f t="shared" si="35"/>
        <v>9162741.1805555541</v>
      </c>
      <c r="T200" s="19">
        <v>47722.610315393511</v>
      </c>
      <c r="U200" s="20">
        <f t="shared" si="31"/>
        <v>-194.16666666666657</v>
      </c>
    </row>
    <row r="201" spans="1:21" x14ac:dyDescent="0.25">
      <c r="A201">
        <v>670.13888888888891</v>
      </c>
      <c r="B201" s="3" t="s">
        <v>36</v>
      </c>
      <c r="C201" s="3">
        <v>193</v>
      </c>
      <c r="D201" s="3">
        <v>193</v>
      </c>
      <c r="E201" s="10">
        <v>12.5</v>
      </c>
      <c r="F201" s="36">
        <f t="shared" si="32"/>
        <v>-9.7222222222222363E-2</v>
      </c>
      <c r="G201" s="36">
        <f t="shared" si="33"/>
        <v>-0.35000000000000053</v>
      </c>
      <c r="H201" s="30">
        <f t="shared" ref="H201:H264" si="36">E201/3.6</f>
        <v>3.4722222222222223</v>
      </c>
      <c r="I201" s="16">
        <v>150</v>
      </c>
      <c r="J201" s="30">
        <f t="shared" ref="J201:J264" si="37" xml:space="preserve"> 0.5 * 1.225 * 0.202 * 2.7 *H201</f>
        <v>1.1599218750000002</v>
      </c>
      <c r="K201" s="37">
        <f t="shared" ref="K201:K264" si="38">SUM(2330*F201)</f>
        <v>-226.52777777777811</v>
      </c>
      <c r="L201" s="30">
        <v>34.505092472029361</v>
      </c>
      <c r="M201" s="27">
        <f t="shared" ref="M201:M264" si="39">F201+N343+J201</f>
        <v>-354.90952256944433</v>
      </c>
      <c r="N201" s="33">
        <f t="shared" ref="N201:N264" si="40">2330 * F201</f>
        <v>-226.52777777777811</v>
      </c>
      <c r="O201" s="26">
        <f t="shared" ref="O201:O264" si="41">150+J201+(F201*2330)</f>
        <v>-75.367855902778103</v>
      </c>
      <c r="P201">
        <v>-50506.931212625605</v>
      </c>
      <c r="Q201" s="27">
        <f t="shared" si="34"/>
        <v>7714305.5333402744</v>
      </c>
      <c r="R201" s="20">
        <f t="shared" ref="R201:R264" si="42">0.5*2330*H201^2</f>
        <v>14045.621141975309</v>
      </c>
      <c r="S201" s="23">
        <f t="shared" si="35"/>
        <v>9176786.8016975299</v>
      </c>
      <c r="T201" s="19">
        <v>47548.118143510517</v>
      </c>
      <c r="U201" s="20">
        <f t="shared" ref="U201:U264" si="43" xml:space="preserve"> 2330*0.5*F201</f>
        <v>-113.26388888888906</v>
      </c>
    </row>
    <row r="202" spans="1:21" x14ac:dyDescent="0.25">
      <c r="A202">
        <v>657.44444444444434</v>
      </c>
      <c r="B202" s="3" t="s">
        <v>36</v>
      </c>
      <c r="C202" s="3">
        <v>194</v>
      </c>
      <c r="D202" s="3">
        <v>194</v>
      </c>
      <c r="E202" s="10">
        <v>12.2</v>
      </c>
      <c r="F202" s="36">
        <f t="shared" ref="F202:F265" si="44">($E203-$E201)/2/3.6</f>
        <v>-6.9444444444444448E-2</v>
      </c>
      <c r="G202" s="36">
        <f t="shared" ref="G202:G265" si="45">($E203-$E201)/2</f>
        <v>-0.25</v>
      </c>
      <c r="H202" s="30">
        <f t="shared" si="36"/>
        <v>3.3888888888888884</v>
      </c>
      <c r="I202" s="16">
        <v>150</v>
      </c>
      <c r="J202" s="30">
        <f t="shared" si="37"/>
        <v>1.1320837500000001</v>
      </c>
      <c r="K202" s="37">
        <f t="shared" si="38"/>
        <v>-161.80555555555557</v>
      </c>
      <c r="L202" s="30">
        <v>15.657301282793195</v>
      </c>
      <c r="M202" s="27">
        <f t="shared" si="39"/>
        <v>-225.46513847222201</v>
      </c>
      <c r="N202" s="33">
        <f t="shared" si="40"/>
        <v>-161.80555555555557</v>
      </c>
      <c r="O202" s="26">
        <f t="shared" si="41"/>
        <v>-10.673471805555579</v>
      </c>
      <c r="P202">
        <v>-7017.2147414969277</v>
      </c>
      <c r="Q202" s="27">
        <f t="shared" ref="Q202:Q265" si="46">SUM(Q201+P202)</f>
        <v>7707288.3185987771</v>
      </c>
      <c r="R202" s="20">
        <f t="shared" si="42"/>
        <v>13379.521604938267</v>
      </c>
      <c r="S202" s="23">
        <f t="shared" ref="S202:S265" si="47">SUM(S201+R202)</f>
        <v>9190166.3233024683</v>
      </c>
      <c r="T202" s="19">
        <v>47371.991357229221</v>
      </c>
      <c r="U202" s="20">
        <f t="shared" si="43"/>
        <v>-80.902777777777786</v>
      </c>
    </row>
    <row r="203" spans="1:21" x14ac:dyDescent="0.25">
      <c r="A203">
        <v>649.99999999999989</v>
      </c>
      <c r="B203" s="3" t="s">
        <v>36</v>
      </c>
      <c r="C203" s="3">
        <v>195</v>
      </c>
      <c r="D203" s="3">
        <v>195</v>
      </c>
      <c r="E203" s="10">
        <v>12</v>
      </c>
      <c r="F203" s="36">
        <f t="shared" si="44"/>
        <v>-2.7777777777777679E-2</v>
      </c>
      <c r="G203" s="36">
        <f t="shared" si="45"/>
        <v>-9.9999999999999645E-2</v>
      </c>
      <c r="H203" s="30">
        <f t="shared" si="36"/>
        <v>3.333333333333333</v>
      </c>
      <c r="I203" s="16">
        <v>150</v>
      </c>
      <c r="J203" s="30">
        <f t="shared" si="37"/>
        <v>1.1135250000000001</v>
      </c>
      <c r="K203" s="37">
        <f t="shared" si="38"/>
        <v>-64.722222222221987</v>
      </c>
      <c r="L203" s="30">
        <v>-3.0159645061728295E-2</v>
      </c>
      <c r="M203" s="27">
        <f t="shared" si="39"/>
        <v>1.0857472222222224</v>
      </c>
      <c r="N203" s="33">
        <f t="shared" si="40"/>
        <v>-64.722222222221987</v>
      </c>
      <c r="O203" s="26">
        <f t="shared" si="41"/>
        <v>86.391302777778023</v>
      </c>
      <c r="P203">
        <v>56154.346805555702</v>
      </c>
      <c r="Q203" s="27">
        <f t="shared" si="46"/>
        <v>7763442.6654043328</v>
      </c>
      <c r="R203" s="20">
        <f t="shared" si="42"/>
        <v>12944.444444444442</v>
      </c>
      <c r="S203" s="23">
        <f t="shared" si="47"/>
        <v>9203110.7677469123</v>
      </c>
      <c r="T203" s="19">
        <v>47195.439834599551</v>
      </c>
      <c r="U203" s="20">
        <f t="shared" si="43"/>
        <v>-32.361111111110993</v>
      </c>
    </row>
    <row r="204" spans="1:21" x14ac:dyDescent="0.25">
      <c r="A204">
        <v>653.33333333333326</v>
      </c>
      <c r="B204" s="3" t="s">
        <v>36</v>
      </c>
      <c r="C204" s="3">
        <v>196</v>
      </c>
      <c r="D204" s="3">
        <v>196</v>
      </c>
      <c r="E204" s="10">
        <v>12</v>
      </c>
      <c r="F204" s="36">
        <f t="shared" si="44"/>
        <v>0</v>
      </c>
      <c r="G204" s="36">
        <f t="shared" si="45"/>
        <v>0</v>
      </c>
      <c r="H204" s="30">
        <f t="shared" si="36"/>
        <v>3.333333333333333</v>
      </c>
      <c r="I204" s="16">
        <v>150</v>
      </c>
      <c r="J204" s="30">
        <f t="shared" si="37"/>
        <v>1.1135250000000001</v>
      </c>
      <c r="K204" s="37">
        <f t="shared" si="38"/>
        <v>0</v>
      </c>
      <c r="L204" s="30">
        <v>0</v>
      </c>
      <c r="M204" s="27">
        <f t="shared" si="39"/>
        <v>357.0857472222221</v>
      </c>
      <c r="N204" s="33">
        <f t="shared" si="40"/>
        <v>0</v>
      </c>
      <c r="O204" s="26">
        <f t="shared" si="41"/>
        <v>151.11352500000001</v>
      </c>
      <c r="P204">
        <v>98727.502999999997</v>
      </c>
      <c r="Q204" s="27">
        <f t="shared" si="46"/>
        <v>7862170.1684043324</v>
      </c>
      <c r="R204" s="20">
        <f t="shared" si="42"/>
        <v>12944.444444444442</v>
      </c>
      <c r="S204" s="23">
        <f t="shared" si="47"/>
        <v>9216055.2121913563</v>
      </c>
      <c r="T204" s="19">
        <v>47020.689858119164</v>
      </c>
      <c r="U204" s="20">
        <f t="shared" si="43"/>
        <v>0</v>
      </c>
    </row>
    <row r="205" spans="1:21" x14ac:dyDescent="0.25">
      <c r="A205">
        <v>656.66666666666663</v>
      </c>
      <c r="B205" s="3" t="s">
        <v>36</v>
      </c>
      <c r="C205" s="3">
        <v>197</v>
      </c>
      <c r="D205" s="3">
        <v>197</v>
      </c>
      <c r="E205" s="10">
        <v>12</v>
      </c>
      <c r="F205" s="36">
        <f t="shared" si="44"/>
        <v>0</v>
      </c>
      <c r="G205" s="36">
        <f t="shared" si="45"/>
        <v>0</v>
      </c>
      <c r="H205" s="30">
        <f t="shared" si="36"/>
        <v>3.333333333333333</v>
      </c>
      <c r="I205" s="16">
        <v>150</v>
      </c>
      <c r="J205" s="30">
        <f t="shared" si="37"/>
        <v>1.1135250000000001</v>
      </c>
      <c r="K205" s="37">
        <f t="shared" si="38"/>
        <v>0</v>
      </c>
      <c r="L205" s="30">
        <v>0</v>
      </c>
      <c r="M205" s="27">
        <f t="shared" si="39"/>
        <v>1069.030191666667</v>
      </c>
      <c r="N205" s="33">
        <f t="shared" si="40"/>
        <v>0</v>
      </c>
      <c r="O205" s="26">
        <f t="shared" si="41"/>
        <v>151.11352500000001</v>
      </c>
      <c r="P205">
        <v>99231.214749999999</v>
      </c>
      <c r="Q205" s="27">
        <f t="shared" si="46"/>
        <v>7961401.3831543326</v>
      </c>
      <c r="R205" s="20">
        <f t="shared" si="42"/>
        <v>12944.444444444442</v>
      </c>
      <c r="S205" s="23">
        <f t="shared" si="47"/>
        <v>9228999.6566358004</v>
      </c>
      <c r="T205" s="19">
        <v>46847.713993075129</v>
      </c>
      <c r="U205" s="20">
        <f t="shared" si="43"/>
        <v>0</v>
      </c>
    </row>
    <row r="206" spans="1:21" x14ac:dyDescent="0.25">
      <c r="A206">
        <v>659.99999999999989</v>
      </c>
      <c r="B206" s="3" t="s">
        <v>36</v>
      </c>
      <c r="C206" s="3">
        <v>198</v>
      </c>
      <c r="D206" s="3">
        <v>198</v>
      </c>
      <c r="E206" s="10">
        <v>12</v>
      </c>
      <c r="F206" s="36">
        <f t="shared" si="44"/>
        <v>6.9444444444444448E-2</v>
      </c>
      <c r="G206" s="36">
        <f t="shared" si="45"/>
        <v>0.25</v>
      </c>
      <c r="H206" s="30">
        <f t="shared" si="36"/>
        <v>3.333333333333333</v>
      </c>
      <c r="I206" s="16">
        <v>150</v>
      </c>
      <c r="J206" s="30">
        <f t="shared" si="37"/>
        <v>1.1135250000000001</v>
      </c>
      <c r="K206" s="37">
        <f t="shared" si="38"/>
        <v>161.80555555555557</v>
      </c>
      <c r="L206" s="30">
        <v>128.17821547067902</v>
      </c>
      <c r="M206" s="27">
        <f t="shared" si="39"/>
        <v>1845.7663027777778</v>
      </c>
      <c r="N206" s="33">
        <f t="shared" si="40"/>
        <v>161.80555555555557</v>
      </c>
      <c r="O206" s="26">
        <f t="shared" si="41"/>
        <v>312.91908055555558</v>
      </c>
      <c r="P206">
        <v>206526.59316666666</v>
      </c>
      <c r="Q206" s="27">
        <f t="shared" si="46"/>
        <v>8167927.9763209997</v>
      </c>
      <c r="R206" s="20">
        <f t="shared" si="42"/>
        <v>12944.444444444442</v>
      </c>
      <c r="S206" s="23">
        <f t="shared" si="47"/>
        <v>9241944.1010802444</v>
      </c>
      <c r="T206" s="19">
        <v>46676.485358991136</v>
      </c>
      <c r="U206" s="20">
        <f t="shared" si="43"/>
        <v>80.902777777777786</v>
      </c>
    </row>
    <row r="207" spans="1:21" x14ac:dyDescent="0.25">
      <c r="A207">
        <v>690.97222222222229</v>
      </c>
      <c r="B207" s="3" t="s">
        <v>36</v>
      </c>
      <c r="C207" s="3">
        <v>199</v>
      </c>
      <c r="D207" s="3">
        <v>199</v>
      </c>
      <c r="E207" s="10">
        <v>12.5</v>
      </c>
      <c r="F207" s="36">
        <f t="shared" si="44"/>
        <v>0.1388888888888889</v>
      </c>
      <c r="G207" s="36">
        <f t="shared" si="45"/>
        <v>0.5</v>
      </c>
      <c r="H207" s="30">
        <f t="shared" si="36"/>
        <v>3.4722222222222223</v>
      </c>
      <c r="I207" s="16">
        <v>150</v>
      </c>
      <c r="J207" s="30">
        <f t="shared" si="37"/>
        <v>1.1599218750000002</v>
      </c>
      <c r="K207" s="37">
        <f t="shared" si="38"/>
        <v>323.61111111111114</v>
      </c>
      <c r="L207" s="30">
        <v>283.34011260609572</v>
      </c>
      <c r="M207" s="27">
        <f t="shared" si="39"/>
        <v>2040.0488107638892</v>
      </c>
      <c r="N207" s="33">
        <f t="shared" si="40"/>
        <v>323.61111111111114</v>
      </c>
      <c r="O207" s="26">
        <f t="shared" si="41"/>
        <v>474.77103298611115</v>
      </c>
      <c r="P207">
        <v>328053.59570915322</v>
      </c>
      <c r="Q207" s="27">
        <f t="shared" si="46"/>
        <v>8495981.5720301531</v>
      </c>
      <c r="R207" s="20">
        <f t="shared" si="42"/>
        <v>14045.621141975309</v>
      </c>
      <c r="S207" s="23">
        <f t="shared" si="47"/>
        <v>9255989.7222222202</v>
      </c>
      <c r="T207" s="19">
        <v>46512.511166945827</v>
      </c>
      <c r="U207" s="20">
        <f t="shared" si="43"/>
        <v>161.80555555555557</v>
      </c>
    </row>
    <row r="208" spans="1:21" x14ac:dyDescent="0.25">
      <c r="A208">
        <v>722.22222222222229</v>
      </c>
      <c r="B208" s="3" t="s">
        <v>36</v>
      </c>
      <c r="C208" s="3">
        <v>200</v>
      </c>
      <c r="D208" s="3">
        <v>200</v>
      </c>
      <c r="E208" s="10">
        <v>13</v>
      </c>
      <c r="F208" s="36">
        <f t="shared" si="44"/>
        <v>0.20833333333333331</v>
      </c>
      <c r="G208" s="36">
        <f t="shared" si="45"/>
        <v>0.75</v>
      </c>
      <c r="H208" s="30">
        <f t="shared" si="36"/>
        <v>3.6111111111111112</v>
      </c>
      <c r="I208" s="16">
        <v>150</v>
      </c>
      <c r="J208" s="30">
        <f t="shared" si="37"/>
        <v>1.2063187500000003</v>
      </c>
      <c r="K208" s="37">
        <f t="shared" si="38"/>
        <v>485.41666666666663</v>
      </c>
      <c r="L208" s="30">
        <v>263.22874696180543</v>
      </c>
      <c r="M208" s="27">
        <f t="shared" si="39"/>
        <v>1263.4979854166661</v>
      </c>
      <c r="N208" s="33">
        <f t="shared" si="40"/>
        <v>485.41666666666663</v>
      </c>
      <c r="O208" s="26">
        <f t="shared" si="41"/>
        <v>636.62298541666667</v>
      </c>
      <c r="P208">
        <v>459783.26724537043</v>
      </c>
      <c r="Q208" s="27">
        <f t="shared" si="46"/>
        <v>8955764.839275524</v>
      </c>
      <c r="R208" s="20">
        <f t="shared" si="42"/>
        <v>15191.743827160493</v>
      </c>
      <c r="S208" s="23">
        <f t="shared" si="47"/>
        <v>9271181.4660493806</v>
      </c>
      <c r="T208" s="19">
        <v>46355.907330246904</v>
      </c>
      <c r="U208" s="20">
        <f t="shared" si="43"/>
        <v>242.70833333333331</v>
      </c>
    </row>
    <row r="209" spans="1:21" x14ac:dyDescent="0.25">
      <c r="A209">
        <v>781.66666666666663</v>
      </c>
      <c r="B209" s="3" t="s">
        <v>36</v>
      </c>
      <c r="C209" s="3">
        <v>201</v>
      </c>
      <c r="D209" s="3">
        <v>201</v>
      </c>
      <c r="E209" s="10">
        <v>14</v>
      </c>
      <c r="F209" s="36">
        <f t="shared" si="44"/>
        <v>0.27777777777777779</v>
      </c>
      <c r="G209" s="36">
        <f t="shared" si="45"/>
        <v>1</v>
      </c>
      <c r="H209" s="30">
        <f t="shared" si="36"/>
        <v>3.8888888888888888</v>
      </c>
      <c r="I209" s="16">
        <v>150</v>
      </c>
      <c r="J209" s="30">
        <f t="shared" si="37"/>
        <v>1.2991125000000003</v>
      </c>
      <c r="K209" s="37">
        <f t="shared" si="38"/>
        <v>647.22222222222229</v>
      </c>
      <c r="L209" s="30">
        <v>108.30839544753081</v>
      </c>
      <c r="M209" s="27">
        <f t="shared" si="39"/>
        <v>389.91022361111089</v>
      </c>
      <c r="N209" s="33">
        <f t="shared" si="40"/>
        <v>647.22222222222229</v>
      </c>
      <c r="O209" s="26">
        <f t="shared" si="41"/>
        <v>798.52133472222226</v>
      </c>
      <c r="P209">
        <v>624177.50997453707</v>
      </c>
      <c r="Q209" s="27">
        <f t="shared" si="46"/>
        <v>9579942.3492500614</v>
      </c>
      <c r="R209" s="20">
        <f t="shared" si="42"/>
        <v>17618.827160493827</v>
      </c>
      <c r="S209" s="23">
        <f t="shared" si="47"/>
        <v>9288800.293209875</v>
      </c>
      <c r="T209" s="19">
        <v>46212.936782138684</v>
      </c>
      <c r="U209" s="20">
        <f t="shared" si="43"/>
        <v>323.61111111111114</v>
      </c>
    </row>
    <row r="210" spans="1:21" x14ac:dyDescent="0.25">
      <c r="A210">
        <v>841.66666666666674</v>
      </c>
      <c r="B210" s="3" t="s">
        <v>36</v>
      </c>
      <c r="C210" s="3">
        <v>202</v>
      </c>
      <c r="D210" s="3">
        <v>202</v>
      </c>
      <c r="E210" s="10">
        <v>15</v>
      </c>
      <c r="F210" s="36">
        <f t="shared" si="44"/>
        <v>0.34722222222222221</v>
      </c>
      <c r="G210" s="36">
        <f t="shared" si="45"/>
        <v>1.25</v>
      </c>
      <c r="H210" s="30">
        <f t="shared" si="36"/>
        <v>4.166666666666667</v>
      </c>
      <c r="I210" s="16">
        <v>150</v>
      </c>
      <c r="J210" s="30">
        <f t="shared" si="37"/>
        <v>1.3919062500000003</v>
      </c>
      <c r="K210" s="37">
        <f t="shared" si="38"/>
        <v>809.02777777777771</v>
      </c>
      <c r="L210" s="30">
        <v>56.786348620756179</v>
      </c>
      <c r="M210" s="27">
        <f t="shared" si="39"/>
        <v>163.54468402777781</v>
      </c>
      <c r="N210" s="33">
        <f t="shared" si="40"/>
        <v>809.02777777777771</v>
      </c>
      <c r="O210" s="26">
        <f t="shared" si="41"/>
        <v>960.41968402777775</v>
      </c>
      <c r="P210">
        <v>808353.23405671306</v>
      </c>
      <c r="Q210" s="27">
        <f t="shared" si="46"/>
        <v>10388295.583306774</v>
      </c>
      <c r="R210" s="20">
        <f t="shared" si="42"/>
        <v>20225.694444444449</v>
      </c>
      <c r="S210" s="23">
        <f t="shared" si="47"/>
        <v>9309025.987654319</v>
      </c>
      <c r="T210" s="19">
        <v>46084.287067595636</v>
      </c>
      <c r="U210" s="20">
        <f t="shared" si="43"/>
        <v>404.51388888888886</v>
      </c>
    </row>
    <row r="211" spans="1:21" x14ac:dyDescent="0.25">
      <c r="A211">
        <v>930.41666666666663</v>
      </c>
      <c r="B211" s="3" t="s">
        <v>36</v>
      </c>
      <c r="C211" s="3">
        <v>203</v>
      </c>
      <c r="D211" s="3">
        <v>203</v>
      </c>
      <c r="E211" s="10">
        <v>16.5</v>
      </c>
      <c r="F211" s="36">
        <f t="shared" si="44"/>
        <v>0.55555555555555558</v>
      </c>
      <c r="G211" s="36">
        <f t="shared" si="45"/>
        <v>2</v>
      </c>
      <c r="H211" s="30">
        <f t="shared" si="36"/>
        <v>4.583333333333333</v>
      </c>
      <c r="I211" s="16">
        <v>150</v>
      </c>
      <c r="J211" s="30">
        <f t="shared" si="37"/>
        <v>1.5310968750000002</v>
      </c>
      <c r="K211" s="37">
        <f t="shared" si="38"/>
        <v>1294.4444444444446</v>
      </c>
      <c r="L211" s="30">
        <v>198.92159702932062</v>
      </c>
      <c r="M211" s="27">
        <f t="shared" si="39"/>
        <v>358.05887465277709</v>
      </c>
      <c r="N211" s="33">
        <f t="shared" si="40"/>
        <v>1294.4444444444446</v>
      </c>
      <c r="O211" s="26">
        <f t="shared" si="41"/>
        <v>1445.9755413194446</v>
      </c>
      <c r="P211">
        <v>1345359.7432359664</v>
      </c>
      <c r="Q211" s="27">
        <f t="shared" si="46"/>
        <v>11733655.326542741</v>
      </c>
      <c r="R211" s="20">
        <f t="shared" si="42"/>
        <v>24473.090277777777</v>
      </c>
      <c r="S211" s="23">
        <f t="shared" si="47"/>
        <v>9333499.077932097</v>
      </c>
      <c r="T211" s="19">
        <v>45977.827970108854</v>
      </c>
      <c r="U211" s="20">
        <f t="shared" si="43"/>
        <v>647.22222222222229</v>
      </c>
    </row>
    <row r="212" spans="1:21" x14ac:dyDescent="0.25">
      <c r="A212">
        <v>1076.6666666666667</v>
      </c>
      <c r="B212" s="3" t="s">
        <v>36</v>
      </c>
      <c r="C212" s="3">
        <v>204</v>
      </c>
      <c r="D212" s="3">
        <v>204</v>
      </c>
      <c r="E212" s="10">
        <v>19</v>
      </c>
      <c r="F212" s="36">
        <f t="shared" si="44"/>
        <v>0.65277777777777768</v>
      </c>
      <c r="G212" s="36">
        <f t="shared" si="45"/>
        <v>2.3499999999999996</v>
      </c>
      <c r="H212" s="30">
        <f t="shared" si="36"/>
        <v>5.2777777777777777</v>
      </c>
      <c r="I212" s="16">
        <v>150</v>
      </c>
      <c r="J212" s="30">
        <f t="shared" si="37"/>
        <v>1.7630812500000004</v>
      </c>
      <c r="K212" s="37">
        <f t="shared" si="38"/>
        <v>1520.9722222222219</v>
      </c>
      <c r="L212" s="30">
        <v>233.94777526041693</v>
      </c>
      <c r="M212" s="27">
        <f t="shared" si="39"/>
        <v>358.38808125000048</v>
      </c>
      <c r="N212" s="33">
        <f t="shared" si="40"/>
        <v>1520.9722222222219</v>
      </c>
      <c r="O212" s="26">
        <f t="shared" si="41"/>
        <v>1672.7353034722219</v>
      </c>
      <c r="P212">
        <v>1800978.3434050924</v>
      </c>
      <c r="Q212" s="27">
        <f t="shared" si="46"/>
        <v>13534633.669947833</v>
      </c>
      <c r="R212" s="20">
        <f t="shared" si="42"/>
        <v>32451.003086419751</v>
      </c>
      <c r="S212" s="23">
        <f t="shared" si="47"/>
        <v>9365950.0810185168</v>
      </c>
      <c r="T212" s="19">
        <v>45911.52000499273</v>
      </c>
      <c r="U212" s="20">
        <f t="shared" si="43"/>
        <v>760.48611111111097</v>
      </c>
    </row>
    <row r="213" spans="1:21" x14ac:dyDescent="0.25">
      <c r="A213">
        <v>1207.2222222222222</v>
      </c>
      <c r="B213" s="3" t="s">
        <v>36</v>
      </c>
      <c r="C213" s="3">
        <v>205</v>
      </c>
      <c r="D213" s="3">
        <v>205</v>
      </c>
      <c r="E213" s="10">
        <v>21.2</v>
      </c>
      <c r="F213" s="36">
        <f t="shared" si="44"/>
        <v>0.66666666666666674</v>
      </c>
      <c r="G213" s="36">
        <f t="shared" si="45"/>
        <v>2.4000000000000004</v>
      </c>
      <c r="H213" s="30">
        <f t="shared" si="36"/>
        <v>5.8888888888888884</v>
      </c>
      <c r="I213" s="16">
        <v>150</v>
      </c>
      <c r="J213" s="30">
        <f t="shared" si="37"/>
        <v>1.9672275000000001</v>
      </c>
      <c r="K213" s="37">
        <f t="shared" si="38"/>
        <v>1553.3333333333335</v>
      </c>
      <c r="L213" s="30">
        <v>152.77444796296359</v>
      </c>
      <c r="M213" s="27">
        <f t="shared" si="39"/>
        <v>229.16167194444535</v>
      </c>
      <c r="N213" s="33">
        <f t="shared" si="40"/>
        <v>1553.3333333333335</v>
      </c>
      <c r="O213" s="26">
        <f t="shared" si="41"/>
        <v>1705.3005608333335</v>
      </c>
      <c r="P213">
        <v>2058676.7326060187</v>
      </c>
      <c r="Q213" s="27">
        <f t="shared" si="46"/>
        <v>15593310.402553851</v>
      </c>
      <c r="R213" s="20">
        <f t="shared" si="42"/>
        <v>40401.049382716039</v>
      </c>
      <c r="S213" s="23">
        <f t="shared" si="47"/>
        <v>9406351.1304012332</v>
      </c>
      <c r="T213" s="19">
        <v>45884.63966049382</v>
      </c>
      <c r="U213" s="20">
        <f t="shared" si="43"/>
        <v>776.66666666666674</v>
      </c>
    </row>
    <row r="214" spans="1:21" x14ac:dyDescent="0.25">
      <c r="A214">
        <v>1361.8888888888889</v>
      </c>
      <c r="B214" s="3" t="s">
        <v>36</v>
      </c>
      <c r="C214" s="3">
        <v>206</v>
      </c>
      <c r="D214" s="3">
        <v>206</v>
      </c>
      <c r="E214" s="10">
        <v>23.8</v>
      </c>
      <c r="F214" s="36">
        <f t="shared" si="44"/>
        <v>0.79166666666666652</v>
      </c>
      <c r="G214" s="36">
        <f t="shared" si="45"/>
        <v>2.8499999999999996</v>
      </c>
      <c r="H214" s="30">
        <f t="shared" si="36"/>
        <v>6.6111111111111107</v>
      </c>
      <c r="I214" s="16">
        <v>150</v>
      </c>
      <c r="J214" s="30">
        <f t="shared" si="37"/>
        <v>2.2084912500000002</v>
      </c>
      <c r="K214" s="37">
        <f t="shared" si="38"/>
        <v>1844.583333333333</v>
      </c>
      <c r="L214" s="30">
        <v>284.18646760995313</v>
      </c>
      <c r="M214" s="27">
        <f t="shared" si="39"/>
        <v>358.97238013888824</v>
      </c>
      <c r="N214" s="33">
        <f t="shared" si="40"/>
        <v>1844.583333333333</v>
      </c>
      <c r="O214" s="26">
        <f t="shared" si="41"/>
        <v>1996.791824583333</v>
      </c>
      <c r="P214">
        <v>2719408.5993242124</v>
      </c>
      <c r="Q214" s="27">
        <f t="shared" si="46"/>
        <v>18312719.001878064</v>
      </c>
      <c r="R214" s="20">
        <f t="shared" si="42"/>
        <v>50918.410493827156</v>
      </c>
      <c r="S214" s="23">
        <f t="shared" si="47"/>
        <v>9457269.5408950597</v>
      </c>
      <c r="T214" s="19">
        <v>45909.075441238158</v>
      </c>
      <c r="U214" s="20">
        <f t="shared" si="43"/>
        <v>922.29166666666652</v>
      </c>
    </row>
    <row r="215" spans="1:21" x14ac:dyDescent="0.25">
      <c r="A215">
        <v>1546.7499999999998</v>
      </c>
      <c r="B215" s="3" t="s">
        <v>36</v>
      </c>
      <c r="C215" s="3">
        <v>207</v>
      </c>
      <c r="D215" s="3">
        <v>207</v>
      </c>
      <c r="E215" s="10">
        <v>26.9</v>
      </c>
      <c r="F215" s="36">
        <f t="shared" si="44"/>
        <v>0.80555555555555558</v>
      </c>
      <c r="G215" s="36">
        <f t="shared" si="45"/>
        <v>2.9000000000000004</v>
      </c>
      <c r="H215" s="30">
        <f t="shared" si="36"/>
        <v>7.4722222222222214</v>
      </c>
      <c r="I215" s="16">
        <v>150</v>
      </c>
      <c r="J215" s="30">
        <f t="shared" si="37"/>
        <v>2.4961518750000002</v>
      </c>
      <c r="K215" s="37">
        <f t="shared" si="38"/>
        <v>1876.9444444444446</v>
      </c>
      <c r="L215" s="30">
        <v>263.34643715856487</v>
      </c>
      <c r="M215" s="27">
        <f t="shared" si="39"/>
        <v>326.9128185416667</v>
      </c>
      <c r="N215" s="33">
        <f t="shared" si="40"/>
        <v>1876.9444444444446</v>
      </c>
      <c r="O215" s="26">
        <f t="shared" si="41"/>
        <v>2029.4405963194445</v>
      </c>
      <c r="P215">
        <v>3139037.2423571004</v>
      </c>
      <c r="Q215" s="27">
        <f t="shared" si="46"/>
        <v>21451756.244235165</v>
      </c>
      <c r="R215" s="20">
        <f t="shared" si="42"/>
        <v>65046.732253086404</v>
      </c>
      <c r="S215" s="23">
        <f t="shared" si="47"/>
        <v>9522316.2731481455</v>
      </c>
      <c r="T215" s="19">
        <v>46001.527889604571</v>
      </c>
      <c r="U215" s="20">
        <f t="shared" si="43"/>
        <v>938.47222222222229</v>
      </c>
    </row>
    <row r="216" spans="1:21" x14ac:dyDescent="0.25">
      <c r="A216">
        <v>1710.2222222222224</v>
      </c>
      <c r="B216" s="3" t="s">
        <v>36</v>
      </c>
      <c r="C216" s="3">
        <v>208</v>
      </c>
      <c r="D216" s="3">
        <v>208</v>
      </c>
      <c r="E216" s="10">
        <v>29.6</v>
      </c>
      <c r="F216" s="36">
        <f t="shared" si="44"/>
        <v>0.70833333333333348</v>
      </c>
      <c r="G216" s="36">
        <f t="shared" si="45"/>
        <v>2.5500000000000007</v>
      </c>
      <c r="H216" s="30">
        <f t="shared" si="36"/>
        <v>8.2222222222222232</v>
      </c>
      <c r="I216" s="16">
        <v>150</v>
      </c>
      <c r="J216" s="30">
        <f t="shared" si="37"/>
        <v>2.7466950000000008</v>
      </c>
      <c r="K216" s="37">
        <f t="shared" si="38"/>
        <v>1650.416666666667</v>
      </c>
      <c r="L216" s="30">
        <v>117.05958025462967</v>
      </c>
      <c r="M216" s="27">
        <f t="shared" si="39"/>
        <v>165.2605838888889</v>
      </c>
      <c r="N216" s="33">
        <f t="shared" si="40"/>
        <v>1650.416666666667</v>
      </c>
      <c r="O216" s="26">
        <f t="shared" si="41"/>
        <v>1803.163361666667</v>
      </c>
      <c r="P216">
        <v>3083810.05141926</v>
      </c>
      <c r="Q216" s="27">
        <f t="shared" si="46"/>
        <v>24535566.295654424</v>
      </c>
      <c r="R216" s="20">
        <f t="shared" si="42"/>
        <v>78759.753086419762</v>
      </c>
      <c r="S216" s="23">
        <f t="shared" si="47"/>
        <v>9601076.0262345653</v>
      </c>
      <c r="T216" s="19">
        <v>46159.019356896948</v>
      </c>
      <c r="U216" s="20">
        <f t="shared" si="43"/>
        <v>825.20833333333348</v>
      </c>
    </row>
    <row r="217" spans="1:21" x14ac:dyDescent="0.25">
      <c r="A217">
        <v>1857.7777777777778</v>
      </c>
      <c r="B217" s="3" t="s">
        <v>36</v>
      </c>
      <c r="C217" s="3">
        <v>209</v>
      </c>
      <c r="D217" s="3">
        <v>209</v>
      </c>
      <c r="E217" s="10">
        <v>32</v>
      </c>
      <c r="F217" s="36">
        <f t="shared" si="44"/>
        <v>0.7777777777777779</v>
      </c>
      <c r="G217" s="36">
        <f t="shared" si="45"/>
        <v>2.8000000000000007</v>
      </c>
      <c r="H217" s="30">
        <f t="shared" si="36"/>
        <v>8.8888888888888893</v>
      </c>
      <c r="I217" s="16">
        <v>150</v>
      </c>
      <c r="J217" s="30">
        <f t="shared" si="37"/>
        <v>2.9694000000000007</v>
      </c>
      <c r="K217" s="37">
        <f t="shared" si="38"/>
        <v>1812.2222222222224</v>
      </c>
      <c r="L217" s="30">
        <v>2.9144716049382731</v>
      </c>
      <c r="M217" s="27">
        <f t="shared" si="39"/>
        <v>3.7471777777777788</v>
      </c>
      <c r="N217" s="33">
        <f t="shared" si="40"/>
        <v>1812.2222222222224</v>
      </c>
      <c r="O217" s="26">
        <f t="shared" si="41"/>
        <v>1965.1916222222223</v>
      </c>
      <c r="P217">
        <v>3650889.3248395063</v>
      </c>
      <c r="Q217" s="27">
        <f t="shared" si="46"/>
        <v>28186455.62049393</v>
      </c>
      <c r="R217" s="20">
        <f t="shared" si="42"/>
        <v>92049.382716049397</v>
      </c>
      <c r="S217" s="23">
        <f t="shared" si="47"/>
        <v>9693125.4089506138</v>
      </c>
      <c r="T217" s="19">
        <v>46378.590473447912</v>
      </c>
      <c r="U217" s="20">
        <f t="shared" si="43"/>
        <v>906.1111111111112</v>
      </c>
    </row>
    <row r="218" spans="1:21" x14ac:dyDescent="0.25">
      <c r="A218">
        <v>2053.3333333333335</v>
      </c>
      <c r="B218" s="3" t="s">
        <v>36</v>
      </c>
      <c r="C218" s="3">
        <v>210</v>
      </c>
      <c r="D218" s="3">
        <v>210</v>
      </c>
      <c r="E218" s="10">
        <v>35.200000000000003</v>
      </c>
      <c r="F218" s="36">
        <f t="shared" si="44"/>
        <v>0.76388888888888884</v>
      </c>
      <c r="G218" s="36">
        <f t="shared" si="45"/>
        <v>2.75</v>
      </c>
      <c r="H218" s="30">
        <f t="shared" si="36"/>
        <v>9.7777777777777786</v>
      </c>
      <c r="I218" s="16">
        <v>150</v>
      </c>
      <c r="J218" s="30">
        <f t="shared" si="37"/>
        <v>3.2663400000000009</v>
      </c>
      <c r="K218" s="37">
        <f t="shared" si="38"/>
        <v>1779.8611111111111</v>
      </c>
      <c r="L218" s="30">
        <v>-46.361939351851674</v>
      </c>
      <c r="M218" s="27">
        <f t="shared" si="39"/>
        <v>-60.691993333333102</v>
      </c>
      <c r="N218" s="33">
        <f t="shared" si="40"/>
        <v>1779.8611111111111</v>
      </c>
      <c r="O218" s="26">
        <f t="shared" si="41"/>
        <v>1933.127451111111</v>
      </c>
      <c r="P218">
        <v>3969355.032948148</v>
      </c>
      <c r="Q218" s="27">
        <f t="shared" si="46"/>
        <v>32155810.653442077</v>
      </c>
      <c r="R218" s="20">
        <f t="shared" si="42"/>
        <v>111379.75308641976</v>
      </c>
      <c r="S218" s="23">
        <f t="shared" si="47"/>
        <v>9804505.1620370336</v>
      </c>
      <c r="T218" s="19">
        <v>46688.119819223968</v>
      </c>
      <c r="U218" s="20">
        <f t="shared" si="43"/>
        <v>889.93055555555554</v>
      </c>
    </row>
    <row r="219" spans="1:21" x14ac:dyDescent="0.25">
      <c r="A219">
        <v>2197.9166666666665</v>
      </c>
      <c r="B219" s="3" t="s">
        <v>36</v>
      </c>
      <c r="C219" s="3">
        <v>211</v>
      </c>
      <c r="D219" s="3">
        <v>211</v>
      </c>
      <c r="E219" s="10">
        <v>37.5</v>
      </c>
      <c r="F219" s="36">
        <f t="shared" si="44"/>
        <v>0.55555555555555558</v>
      </c>
      <c r="G219" s="36">
        <f t="shared" si="45"/>
        <v>2</v>
      </c>
      <c r="H219" s="30">
        <f t="shared" si="36"/>
        <v>10.416666666666666</v>
      </c>
      <c r="I219" s="16">
        <v>150</v>
      </c>
      <c r="J219" s="30">
        <f t="shared" si="37"/>
        <v>3.4797656250000006</v>
      </c>
      <c r="K219" s="37">
        <f t="shared" si="38"/>
        <v>1294.4444444444446</v>
      </c>
      <c r="L219" s="30">
        <v>-33.714945023148658</v>
      </c>
      <c r="M219" s="27">
        <f t="shared" si="39"/>
        <v>-60.686901041667582</v>
      </c>
      <c r="N219" s="33">
        <f t="shared" si="40"/>
        <v>1294.4444444444446</v>
      </c>
      <c r="O219" s="26">
        <f t="shared" si="41"/>
        <v>1447.9242100694446</v>
      </c>
      <c r="P219">
        <v>3182416.7533817999</v>
      </c>
      <c r="Q219" s="27">
        <f t="shared" si="46"/>
        <v>35338227.406823874</v>
      </c>
      <c r="R219" s="20">
        <f t="shared" si="42"/>
        <v>126410.59027777777</v>
      </c>
      <c r="S219" s="23">
        <f t="shared" si="47"/>
        <v>9930915.7523148116</v>
      </c>
      <c r="T219" s="19">
        <v>47065.951432771617</v>
      </c>
      <c r="U219" s="20">
        <f t="shared" si="43"/>
        <v>647.22222222222229</v>
      </c>
    </row>
    <row r="220" spans="1:21" x14ac:dyDescent="0.25">
      <c r="A220">
        <v>2308.4444444444443</v>
      </c>
      <c r="B220" s="3" t="s">
        <v>36</v>
      </c>
      <c r="C220" s="3">
        <v>212</v>
      </c>
      <c r="D220" s="3">
        <v>212</v>
      </c>
      <c r="E220" s="10">
        <v>39.200000000000003</v>
      </c>
      <c r="F220" s="36">
        <f t="shared" si="44"/>
        <v>0.41666666666666663</v>
      </c>
      <c r="G220" s="36">
        <f t="shared" si="45"/>
        <v>1.5</v>
      </c>
      <c r="H220" s="30">
        <f t="shared" si="36"/>
        <v>10.888888888888889</v>
      </c>
      <c r="I220" s="16">
        <v>150</v>
      </c>
      <c r="J220" s="30">
        <f t="shared" si="37"/>
        <v>3.6375150000000009</v>
      </c>
      <c r="K220" s="37">
        <f t="shared" si="38"/>
        <v>970.83333333333326</v>
      </c>
      <c r="L220" s="30">
        <v>-11.794553935185375</v>
      </c>
      <c r="M220" s="27">
        <f t="shared" si="39"/>
        <v>-28.306929444444901</v>
      </c>
      <c r="N220" s="33">
        <f t="shared" si="40"/>
        <v>970.83333333333326</v>
      </c>
      <c r="O220" s="26">
        <f t="shared" si="41"/>
        <v>1124.4708483333334</v>
      </c>
      <c r="P220">
        <v>2595778.4827748146</v>
      </c>
      <c r="Q220" s="27">
        <f t="shared" si="46"/>
        <v>37934005.88959869</v>
      </c>
      <c r="R220" s="20">
        <f t="shared" si="42"/>
        <v>138131.60493827163</v>
      </c>
      <c r="S220" s="23">
        <f t="shared" si="47"/>
        <v>10069047.357253084</v>
      </c>
      <c r="T220" s="19">
        <v>47495.506402137187</v>
      </c>
      <c r="U220" s="20">
        <f t="shared" si="43"/>
        <v>485.41666666666663</v>
      </c>
    </row>
    <row r="221" spans="1:21" x14ac:dyDescent="0.25">
      <c r="A221">
        <v>2396.25</v>
      </c>
      <c r="B221" s="3" t="s">
        <v>36</v>
      </c>
      <c r="C221" s="3">
        <v>213</v>
      </c>
      <c r="D221" s="3">
        <v>213</v>
      </c>
      <c r="E221" s="10">
        <v>40.5</v>
      </c>
      <c r="F221" s="36">
        <f t="shared" si="44"/>
        <v>0.33333333333333315</v>
      </c>
      <c r="G221" s="36">
        <f t="shared" si="45"/>
        <v>1.1999999999999993</v>
      </c>
      <c r="H221" s="30">
        <f t="shared" si="36"/>
        <v>11.25</v>
      </c>
      <c r="I221" s="16">
        <v>150</v>
      </c>
      <c r="J221" s="30">
        <f t="shared" si="37"/>
        <v>3.7581468750000009</v>
      </c>
      <c r="K221" s="37">
        <f t="shared" si="38"/>
        <v>776.66666666666629</v>
      </c>
      <c r="L221" s="30">
        <v>22.937900810185475</v>
      </c>
      <c r="M221" s="27">
        <f t="shared" si="39"/>
        <v>68.813702430556461</v>
      </c>
      <c r="N221" s="33">
        <f t="shared" si="40"/>
        <v>776.66666666666629</v>
      </c>
      <c r="O221" s="26">
        <f t="shared" si="41"/>
        <v>930.42481354166625</v>
      </c>
      <c r="P221">
        <v>2229530.4594492177</v>
      </c>
      <c r="Q221" s="27">
        <f t="shared" si="46"/>
        <v>40163536.349047907</v>
      </c>
      <c r="R221" s="20">
        <f t="shared" si="42"/>
        <v>147445.3125</v>
      </c>
      <c r="S221" s="23">
        <f t="shared" si="47"/>
        <v>10216492.669753084</v>
      </c>
      <c r="T221" s="19">
        <v>47964.754318089595</v>
      </c>
      <c r="U221" s="20">
        <f t="shared" si="43"/>
        <v>388.33333333333314</v>
      </c>
    </row>
    <row r="222" spans="1:21" x14ac:dyDescent="0.25">
      <c r="A222">
        <v>2472.8888888888887</v>
      </c>
      <c r="B222" s="3" t="s">
        <v>36</v>
      </c>
      <c r="C222" s="3">
        <v>214</v>
      </c>
      <c r="D222" s="3">
        <v>214</v>
      </c>
      <c r="E222" s="10">
        <v>41.6</v>
      </c>
      <c r="F222" s="36">
        <f t="shared" si="44"/>
        <v>0.36111111111111133</v>
      </c>
      <c r="G222" s="36">
        <f t="shared" si="45"/>
        <v>1.3000000000000007</v>
      </c>
      <c r="H222" s="30">
        <f t="shared" si="36"/>
        <v>11.555555555555555</v>
      </c>
      <c r="I222" s="16">
        <v>150</v>
      </c>
      <c r="J222" s="30">
        <f t="shared" si="37"/>
        <v>3.8602200000000009</v>
      </c>
      <c r="K222" s="37">
        <f t="shared" si="38"/>
        <v>841.38888888888937</v>
      </c>
      <c r="L222" s="30">
        <v>36.582239938271705</v>
      </c>
      <c r="M222" s="27">
        <f t="shared" si="39"/>
        <v>101.30466444444467</v>
      </c>
      <c r="N222" s="33">
        <f t="shared" si="40"/>
        <v>841.38888888888937</v>
      </c>
      <c r="O222" s="26">
        <f t="shared" si="41"/>
        <v>995.2491088888894</v>
      </c>
      <c r="P222">
        <v>2461140.4630479021</v>
      </c>
      <c r="Q222" s="27">
        <f t="shared" si="46"/>
        <v>42624676.812095806</v>
      </c>
      <c r="R222" s="20">
        <f t="shared" si="42"/>
        <v>155563.45679012345</v>
      </c>
      <c r="S222" s="23">
        <f t="shared" si="47"/>
        <v>10372056.126543207</v>
      </c>
      <c r="T222" s="19">
        <v>48467.551993192559</v>
      </c>
      <c r="U222" s="20">
        <f t="shared" si="43"/>
        <v>420.69444444444468</v>
      </c>
    </row>
    <row r="223" spans="1:21" x14ac:dyDescent="0.25">
      <c r="A223">
        <v>2574.0277777777778</v>
      </c>
      <c r="B223" s="3" t="s">
        <v>36</v>
      </c>
      <c r="C223" s="3">
        <v>215</v>
      </c>
      <c r="D223" s="3">
        <v>215</v>
      </c>
      <c r="E223" s="10">
        <v>43.1</v>
      </c>
      <c r="F223" s="36">
        <f t="shared" si="44"/>
        <v>0.47222222222222199</v>
      </c>
      <c r="G223" s="36">
        <f t="shared" si="45"/>
        <v>1.6999999999999993</v>
      </c>
      <c r="H223" s="30">
        <f t="shared" si="36"/>
        <v>11.972222222222223</v>
      </c>
      <c r="I223" s="16">
        <v>150</v>
      </c>
      <c r="J223" s="30">
        <f t="shared" si="37"/>
        <v>3.9994106250000012</v>
      </c>
      <c r="K223" s="37">
        <f t="shared" si="38"/>
        <v>1100.2777777777771</v>
      </c>
      <c r="L223" s="30">
        <v>-13.170031402392183</v>
      </c>
      <c r="M223" s="27">
        <f t="shared" si="39"/>
        <v>-27.889478263889345</v>
      </c>
      <c r="N223" s="33">
        <f t="shared" si="40"/>
        <v>1100.2777777777771</v>
      </c>
      <c r="O223" s="26">
        <f t="shared" si="41"/>
        <v>1254.277188402777</v>
      </c>
      <c r="P223">
        <v>3228544.3239817591</v>
      </c>
      <c r="Q223" s="27">
        <f t="shared" si="46"/>
        <v>45853221.136077568</v>
      </c>
      <c r="R223" s="20">
        <f t="shared" si="42"/>
        <v>166984.23225308643</v>
      </c>
      <c r="S223" s="23">
        <f t="shared" si="47"/>
        <v>10539040.358796293</v>
      </c>
      <c r="T223" s="19">
        <v>49018.792366494388</v>
      </c>
      <c r="U223" s="20">
        <f t="shared" si="43"/>
        <v>550.13888888888857</v>
      </c>
    </row>
    <row r="224" spans="1:21" x14ac:dyDescent="0.25">
      <c r="A224">
        <v>2700</v>
      </c>
      <c r="B224" s="3" t="s">
        <v>36</v>
      </c>
      <c r="C224" s="3">
        <v>216</v>
      </c>
      <c r="D224" s="3">
        <v>216</v>
      </c>
      <c r="E224" s="10">
        <v>45</v>
      </c>
      <c r="F224" s="36">
        <f t="shared" si="44"/>
        <v>0.55555555555555558</v>
      </c>
      <c r="G224" s="36">
        <f t="shared" si="45"/>
        <v>2</v>
      </c>
      <c r="H224" s="30">
        <f t="shared" si="36"/>
        <v>12.5</v>
      </c>
      <c r="I224" s="16">
        <v>150</v>
      </c>
      <c r="J224" s="30">
        <f t="shared" si="37"/>
        <v>4.1757187500000006</v>
      </c>
      <c r="K224" s="37">
        <f t="shared" si="38"/>
        <v>1294.4444444444446</v>
      </c>
      <c r="L224" s="30">
        <v>-231.09065007716066</v>
      </c>
      <c r="M224" s="27">
        <f t="shared" si="39"/>
        <v>-415.96317013888915</v>
      </c>
      <c r="N224" s="33">
        <f t="shared" si="40"/>
        <v>1294.4444444444446</v>
      </c>
      <c r="O224" s="26">
        <f t="shared" si="41"/>
        <v>1448.6201631944446</v>
      </c>
      <c r="P224">
        <v>3911274.4406250003</v>
      </c>
      <c r="Q224" s="27">
        <f t="shared" si="46"/>
        <v>49764495.576702565</v>
      </c>
      <c r="R224" s="20">
        <f t="shared" si="42"/>
        <v>182031.25</v>
      </c>
      <c r="S224" s="23">
        <f t="shared" si="47"/>
        <v>10721071.608796293</v>
      </c>
      <c r="T224" s="19">
        <v>49634.590781464321</v>
      </c>
      <c r="U224" s="20">
        <f t="shared" si="43"/>
        <v>647.22222222222229</v>
      </c>
    </row>
    <row r="225" spans="1:21" x14ac:dyDescent="0.25">
      <c r="A225">
        <v>2839.0833333333335</v>
      </c>
      <c r="B225" s="3" t="s">
        <v>36</v>
      </c>
      <c r="C225" s="3">
        <v>217</v>
      </c>
      <c r="D225" s="3">
        <v>217</v>
      </c>
      <c r="E225" s="10">
        <v>47.1</v>
      </c>
      <c r="F225" s="36">
        <f t="shared" si="44"/>
        <v>0.55555555555555558</v>
      </c>
      <c r="G225" s="36">
        <f t="shared" si="45"/>
        <v>2</v>
      </c>
      <c r="H225" s="30">
        <f t="shared" si="36"/>
        <v>13.083333333333334</v>
      </c>
      <c r="I225" s="16">
        <v>150</v>
      </c>
      <c r="J225" s="30">
        <f t="shared" si="37"/>
        <v>4.3705856250000013</v>
      </c>
      <c r="K225" s="37">
        <f t="shared" si="38"/>
        <v>1294.4444444444446</v>
      </c>
      <c r="L225" s="30">
        <v>-536.61510675154318</v>
      </c>
      <c r="M225" s="27">
        <f t="shared" si="39"/>
        <v>-965.90719215277772</v>
      </c>
      <c r="N225" s="33">
        <f t="shared" si="40"/>
        <v>1294.4444444444446</v>
      </c>
      <c r="O225" s="26">
        <f t="shared" si="41"/>
        <v>1448.8150300694447</v>
      </c>
      <c r="P225">
        <v>4113306.6049529929</v>
      </c>
      <c r="Q225" s="27">
        <f t="shared" si="46"/>
        <v>53877802.181655556</v>
      </c>
      <c r="R225" s="20">
        <f t="shared" si="42"/>
        <v>199417.25694444444</v>
      </c>
      <c r="S225" s="23">
        <f t="shared" si="47"/>
        <v>10920488.865740737</v>
      </c>
      <c r="T225" s="19">
        <v>50324.833482676207</v>
      </c>
      <c r="U225" s="20">
        <f t="shared" si="43"/>
        <v>647.22222222222229</v>
      </c>
    </row>
    <row r="226" spans="1:21" x14ac:dyDescent="0.25">
      <c r="A226">
        <v>2967.2222222222222</v>
      </c>
      <c r="B226" s="3" t="s">
        <v>36</v>
      </c>
      <c r="C226" s="3">
        <v>218</v>
      </c>
      <c r="D226" s="3">
        <v>218</v>
      </c>
      <c r="E226" s="10">
        <v>49</v>
      </c>
      <c r="F226" s="36">
        <f t="shared" si="44"/>
        <v>0.4861111111111111</v>
      </c>
      <c r="G226" s="36">
        <f t="shared" si="45"/>
        <v>1.75</v>
      </c>
      <c r="H226" s="30">
        <f t="shared" si="36"/>
        <v>13.611111111111111</v>
      </c>
      <c r="I226" s="16">
        <v>150</v>
      </c>
      <c r="J226" s="30">
        <f t="shared" si="37"/>
        <v>4.5468937500000006</v>
      </c>
      <c r="K226" s="37">
        <f t="shared" si="38"/>
        <v>1132.6388888888889</v>
      </c>
      <c r="L226" s="30">
        <v>-579.60394053819425</v>
      </c>
      <c r="M226" s="27">
        <f t="shared" si="39"/>
        <v>-1192.3281062499996</v>
      </c>
      <c r="N226" s="33">
        <f t="shared" si="40"/>
        <v>1132.6388888888889</v>
      </c>
      <c r="O226" s="26">
        <f t="shared" si="41"/>
        <v>1287.1857826388889</v>
      </c>
      <c r="P226">
        <v>3819366.2583746142</v>
      </c>
      <c r="Q226" s="27">
        <f t="shared" si="46"/>
        <v>57697168.440030172</v>
      </c>
      <c r="R226" s="20">
        <f t="shared" si="42"/>
        <v>215830.63271604935</v>
      </c>
      <c r="S226" s="23">
        <f t="shared" si="47"/>
        <v>11136319.498456785</v>
      </c>
      <c r="T226" s="19">
        <v>51084.03439659076</v>
      </c>
      <c r="U226" s="20">
        <f t="shared" si="43"/>
        <v>566.31944444444446</v>
      </c>
    </row>
    <row r="227" spans="1:21" x14ac:dyDescent="0.25">
      <c r="A227">
        <v>3078.1666666666665</v>
      </c>
      <c r="B227" s="3" t="s">
        <v>36</v>
      </c>
      <c r="C227" s="3">
        <v>219</v>
      </c>
      <c r="D227" s="3">
        <v>219</v>
      </c>
      <c r="E227" s="10">
        <v>50.6</v>
      </c>
      <c r="F227" s="36">
        <f t="shared" si="44"/>
        <v>0.38888888888888851</v>
      </c>
      <c r="G227" s="36">
        <f t="shared" si="45"/>
        <v>1.3999999999999986</v>
      </c>
      <c r="H227" s="30">
        <f t="shared" si="36"/>
        <v>14.055555555555555</v>
      </c>
      <c r="I227" s="16">
        <v>150</v>
      </c>
      <c r="J227" s="30">
        <f t="shared" si="37"/>
        <v>4.6953637500000012</v>
      </c>
      <c r="K227" s="37">
        <f t="shared" si="38"/>
        <v>906.11111111111018</v>
      </c>
      <c r="L227" s="30">
        <v>-388.15396347993806</v>
      </c>
      <c r="M227" s="27">
        <f t="shared" si="39"/>
        <v>-998.11019180555604</v>
      </c>
      <c r="N227" s="33">
        <f t="shared" si="40"/>
        <v>906.11111111111018</v>
      </c>
      <c r="O227" s="26">
        <f t="shared" si="41"/>
        <v>1060.8064748611102</v>
      </c>
      <c r="P227">
        <v>3265339.1307016406</v>
      </c>
      <c r="Q227" s="27">
        <f t="shared" si="46"/>
        <v>60962507.570731811</v>
      </c>
      <c r="R227" s="20">
        <f t="shared" si="42"/>
        <v>230155.81790123455</v>
      </c>
      <c r="S227" s="23">
        <f t="shared" si="47"/>
        <v>11366475.316358021</v>
      </c>
      <c r="T227" s="19">
        <v>51901.713773324293</v>
      </c>
      <c r="U227" s="20">
        <f t="shared" si="43"/>
        <v>453.05555555555509</v>
      </c>
    </row>
    <row r="228" spans="1:21" x14ac:dyDescent="0.25">
      <c r="A228">
        <v>3165.5555555555552</v>
      </c>
      <c r="B228" s="3" t="s">
        <v>36</v>
      </c>
      <c r="C228" s="3">
        <v>220</v>
      </c>
      <c r="D228" s="3">
        <v>220</v>
      </c>
      <c r="E228" s="10">
        <v>51.8</v>
      </c>
      <c r="F228" s="36">
        <f t="shared" si="44"/>
        <v>0.29166666666666685</v>
      </c>
      <c r="G228" s="36">
        <f t="shared" si="45"/>
        <v>1.0500000000000007</v>
      </c>
      <c r="H228" s="30">
        <f t="shared" si="36"/>
        <v>14.388888888888888</v>
      </c>
      <c r="I228" s="16">
        <v>150</v>
      </c>
      <c r="J228" s="30">
        <f t="shared" si="37"/>
        <v>4.80671625</v>
      </c>
      <c r="K228" s="37">
        <f t="shared" si="38"/>
        <v>679.58333333333371</v>
      </c>
      <c r="L228" s="30">
        <v>-196.72477720486103</v>
      </c>
      <c r="M228" s="27">
        <f t="shared" si="39"/>
        <v>-674.48495041666592</v>
      </c>
      <c r="N228" s="33">
        <f t="shared" si="40"/>
        <v>679.58333333333371</v>
      </c>
      <c r="O228" s="26">
        <f t="shared" si="41"/>
        <v>834.39004958333373</v>
      </c>
      <c r="P228">
        <v>2641308.0569587974</v>
      </c>
      <c r="Q228" s="27">
        <f t="shared" si="46"/>
        <v>63603815.627690606</v>
      </c>
      <c r="R228" s="20">
        <f t="shared" si="42"/>
        <v>241201.74382716042</v>
      </c>
      <c r="S228" s="23">
        <f t="shared" si="47"/>
        <v>11607677.060185181</v>
      </c>
      <c r="T228" s="19">
        <v>52762.168455387189</v>
      </c>
      <c r="U228" s="20">
        <f t="shared" si="43"/>
        <v>339.79166666666686</v>
      </c>
    </row>
    <row r="229" spans="1:21" x14ac:dyDescent="0.25">
      <c r="A229">
        <v>3235.1944444444443</v>
      </c>
      <c r="B229" s="3" t="s">
        <v>36</v>
      </c>
      <c r="C229" s="3">
        <v>221</v>
      </c>
      <c r="D229" s="3">
        <v>221</v>
      </c>
      <c r="E229" s="10">
        <v>52.7</v>
      </c>
      <c r="F229" s="36">
        <f t="shared" si="44"/>
        <v>0.18055555555555614</v>
      </c>
      <c r="G229" s="36">
        <f t="shared" si="45"/>
        <v>0.65000000000000213</v>
      </c>
      <c r="H229" s="30">
        <f t="shared" si="36"/>
        <v>14.638888888888889</v>
      </c>
      <c r="I229" s="16">
        <v>150</v>
      </c>
      <c r="J229" s="30">
        <f t="shared" si="37"/>
        <v>4.8902306250000009</v>
      </c>
      <c r="K229" s="37">
        <f t="shared" si="38"/>
        <v>420.69444444444582</v>
      </c>
      <c r="L229" s="30">
        <v>-69.200182124807284</v>
      </c>
      <c r="M229" s="27">
        <f t="shared" si="39"/>
        <v>-383.26254715277759</v>
      </c>
      <c r="N229" s="33">
        <f t="shared" si="40"/>
        <v>420.69444444444582</v>
      </c>
      <c r="O229" s="26">
        <f t="shared" si="41"/>
        <v>575.58467506944589</v>
      </c>
      <c r="P229">
        <v>1862128.343092032</v>
      </c>
      <c r="Q229" s="27">
        <f t="shared" si="46"/>
        <v>65465943.970782638</v>
      </c>
      <c r="R229" s="20">
        <f t="shared" si="42"/>
        <v>249656.08410493829</v>
      </c>
      <c r="S229" s="23">
        <f t="shared" si="47"/>
        <v>11857333.144290119</v>
      </c>
      <c r="T229" s="19">
        <v>53653.091150634027</v>
      </c>
      <c r="U229" s="20">
        <f t="shared" si="43"/>
        <v>210.34722222222291</v>
      </c>
    </row>
    <row r="230" spans="1:21" x14ac:dyDescent="0.25">
      <c r="A230">
        <v>3274.5</v>
      </c>
      <c r="B230" s="3" t="s">
        <v>36</v>
      </c>
      <c r="C230" s="3">
        <v>222</v>
      </c>
      <c r="D230" s="3">
        <v>222</v>
      </c>
      <c r="E230" s="10">
        <v>53.1</v>
      </c>
      <c r="F230" s="36">
        <f t="shared" si="44"/>
        <v>0.11111111111111072</v>
      </c>
      <c r="G230" s="36">
        <f t="shared" si="45"/>
        <v>0.39999999999999858</v>
      </c>
      <c r="H230" s="30">
        <f t="shared" si="36"/>
        <v>14.75</v>
      </c>
      <c r="I230" s="16">
        <v>150</v>
      </c>
      <c r="J230" s="30">
        <f t="shared" si="37"/>
        <v>4.9273481250000009</v>
      </c>
      <c r="K230" s="37">
        <f t="shared" si="38"/>
        <v>258.88888888888795</v>
      </c>
      <c r="L230" s="30">
        <v>-13.822887245370399</v>
      </c>
      <c r="M230" s="27">
        <f t="shared" si="39"/>
        <v>-124.40598520833403</v>
      </c>
      <c r="N230" s="33">
        <f t="shared" si="40"/>
        <v>258.88888888888795</v>
      </c>
      <c r="O230" s="26">
        <f t="shared" si="41"/>
        <v>413.81623701388799</v>
      </c>
      <c r="P230">
        <v>1355041.2681019763</v>
      </c>
      <c r="Q230" s="27">
        <f t="shared" si="46"/>
        <v>66820985.238884613</v>
      </c>
      <c r="R230" s="20">
        <f t="shared" si="42"/>
        <v>253460.3125</v>
      </c>
      <c r="S230" s="23">
        <f t="shared" si="47"/>
        <v>12110793.456790119</v>
      </c>
      <c r="T230" s="19">
        <v>54553.12367923477</v>
      </c>
      <c r="U230" s="20">
        <f t="shared" si="43"/>
        <v>129.44444444444397</v>
      </c>
    </row>
    <row r="231" spans="1:21" x14ac:dyDescent="0.25">
      <c r="A231">
        <v>3314.0277777777778</v>
      </c>
      <c r="B231" s="3" t="s">
        <v>36</v>
      </c>
      <c r="C231" s="3">
        <v>223</v>
      </c>
      <c r="D231" s="3">
        <v>223</v>
      </c>
      <c r="E231" s="10">
        <v>53.5</v>
      </c>
      <c r="F231" s="36">
        <f t="shared" si="44"/>
        <v>9.7222222222221627E-2</v>
      </c>
      <c r="G231" s="36">
        <f t="shared" si="45"/>
        <v>0.34999999999999787</v>
      </c>
      <c r="H231" s="30">
        <f t="shared" si="36"/>
        <v>14.861111111111111</v>
      </c>
      <c r="I231" s="16">
        <v>150</v>
      </c>
      <c r="J231" s="30">
        <f t="shared" si="37"/>
        <v>4.9644656250000008</v>
      </c>
      <c r="K231" s="37">
        <f t="shared" si="38"/>
        <v>226.52777777777638</v>
      </c>
      <c r="L231" s="30">
        <v>3.6383276765046522</v>
      </c>
      <c r="M231" s="27">
        <f t="shared" si="39"/>
        <v>37.422798958333793</v>
      </c>
      <c r="N231" s="33">
        <f t="shared" si="40"/>
        <v>226.52777777777638</v>
      </c>
      <c r="O231" s="26">
        <f t="shared" si="41"/>
        <v>381.49224340277635</v>
      </c>
      <c r="P231">
        <v>1264275.8916435621</v>
      </c>
      <c r="Q231" s="27">
        <f t="shared" si="46"/>
        <v>68085261.130528182</v>
      </c>
      <c r="R231" s="20">
        <f t="shared" si="42"/>
        <v>257293.30632716048</v>
      </c>
      <c r="S231" s="23">
        <f t="shared" si="47"/>
        <v>12368086.76311728</v>
      </c>
      <c r="T231" s="19">
        <v>55462.272480346546</v>
      </c>
      <c r="U231" s="20">
        <f t="shared" si="43"/>
        <v>113.26388888888819</v>
      </c>
    </row>
    <row r="232" spans="1:21" x14ac:dyDescent="0.25">
      <c r="A232">
        <v>3347.5555555555552</v>
      </c>
      <c r="B232" s="3" t="s">
        <v>36</v>
      </c>
      <c r="C232" s="3">
        <v>224</v>
      </c>
      <c r="D232" s="3">
        <v>224</v>
      </c>
      <c r="E232" s="10">
        <v>53.8</v>
      </c>
      <c r="F232" s="36">
        <f t="shared" si="44"/>
        <v>9.7222222222222612E-2</v>
      </c>
      <c r="G232" s="36">
        <f t="shared" si="45"/>
        <v>0.35000000000000142</v>
      </c>
      <c r="H232" s="30">
        <f t="shared" si="36"/>
        <v>14.944444444444443</v>
      </c>
      <c r="I232" s="16">
        <v>150</v>
      </c>
      <c r="J232" s="30">
        <f t="shared" si="37"/>
        <v>4.9923037500000005</v>
      </c>
      <c r="K232" s="37">
        <f t="shared" si="38"/>
        <v>226.52777777777868</v>
      </c>
      <c r="L232" s="30">
        <v>16.225910704089571</v>
      </c>
      <c r="M232" s="27">
        <f t="shared" si="39"/>
        <v>166.89508152777779</v>
      </c>
      <c r="N232" s="33">
        <f t="shared" si="40"/>
        <v>226.52777777777868</v>
      </c>
      <c r="O232" s="26">
        <f t="shared" si="41"/>
        <v>381.52008152777864</v>
      </c>
      <c r="P232">
        <v>1277159.6684743238</v>
      </c>
      <c r="Q232" s="27">
        <f t="shared" si="46"/>
        <v>69362420.799002498</v>
      </c>
      <c r="R232" s="20">
        <f t="shared" si="42"/>
        <v>260186.92901234562</v>
      </c>
      <c r="S232" s="23">
        <f t="shared" si="47"/>
        <v>12628273.692129625</v>
      </c>
      <c r="T232" s="19">
        <v>56376.221839864396</v>
      </c>
      <c r="U232" s="20">
        <f t="shared" si="43"/>
        <v>113.26388888888934</v>
      </c>
    </row>
    <row r="233" spans="1:21" x14ac:dyDescent="0.25">
      <c r="A233">
        <v>3387.5</v>
      </c>
      <c r="B233" s="3" t="s">
        <v>36</v>
      </c>
      <c r="C233" s="3">
        <v>225</v>
      </c>
      <c r="D233" s="3">
        <v>225</v>
      </c>
      <c r="E233" s="10">
        <v>54.2</v>
      </c>
      <c r="F233" s="36">
        <f t="shared" si="44"/>
        <v>0.1388888888888889</v>
      </c>
      <c r="G233" s="36">
        <f t="shared" si="45"/>
        <v>0.5</v>
      </c>
      <c r="H233" s="30">
        <f t="shared" si="36"/>
        <v>15.055555555555555</v>
      </c>
      <c r="I233" s="16">
        <v>150</v>
      </c>
      <c r="J233" s="30">
        <f t="shared" si="37"/>
        <v>5.0294212500000013</v>
      </c>
      <c r="K233" s="37">
        <f t="shared" si="38"/>
        <v>323.61111111111114</v>
      </c>
      <c r="L233" s="30">
        <v>59.147604803240775</v>
      </c>
      <c r="M233" s="27">
        <f t="shared" si="39"/>
        <v>425.86275458333358</v>
      </c>
      <c r="N233" s="33">
        <f t="shared" si="40"/>
        <v>323.61111111111114</v>
      </c>
      <c r="O233" s="26">
        <f t="shared" si="41"/>
        <v>478.64053236111113</v>
      </c>
      <c r="P233">
        <v>1621394.8033732639</v>
      </c>
      <c r="Q233" s="27">
        <f t="shared" si="46"/>
        <v>70983815.602375761</v>
      </c>
      <c r="R233" s="20">
        <f t="shared" si="42"/>
        <v>264070.26234567899</v>
      </c>
      <c r="S233" s="23">
        <f t="shared" si="47"/>
        <v>12892343.954475304</v>
      </c>
      <c r="T233" s="19">
        <v>57299.306464334688</v>
      </c>
      <c r="U233" s="20">
        <f t="shared" si="43"/>
        <v>161.80555555555557</v>
      </c>
    </row>
    <row r="234" spans="1:21" x14ac:dyDescent="0.25">
      <c r="A234">
        <v>3440.2222222222222</v>
      </c>
      <c r="B234" s="3" t="s">
        <v>36</v>
      </c>
      <c r="C234" s="3">
        <v>226</v>
      </c>
      <c r="D234" s="3">
        <v>226</v>
      </c>
      <c r="E234" s="10">
        <v>54.8</v>
      </c>
      <c r="F234" s="36">
        <f t="shared" si="44"/>
        <v>0.15277777777777699</v>
      </c>
      <c r="G234" s="36">
        <f t="shared" si="45"/>
        <v>0.54999999999999716</v>
      </c>
      <c r="H234" s="30">
        <f t="shared" si="36"/>
        <v>15.222222222222221</v>
      </c>
      <c r="I234" s="16">
        <v>150</v>
      </c>
      <c r="J234" s="30">
        <f t="shared" si="37"/>
        <v>5.0850975000000007</v>
      </c>
      <c r="K234" s="37">
        <f t="shared" si="38"/>
        <v>355.97222222222035</v>
      </c>
      <c r="L234" s="30">
        <v>114.51357971064759</v>
      </c>
      <c r="M234" s="27">
        <f t="shared" si="39"/>
        <v>749.54343083333356</v>
      </c>
      <c r="N234" s="33">
        <f t="shared" si="40"/>
        <v>355.97222222222035</v>
      </c>
      <c r="O234" s="26">
        <f t="shared" si="41"/>
        <v>511.05731972222031</v>
      </c>
      <c r="P234">
        <v>1758150.7481377095</v>
      </c>
      <c r="Q234" s="27">
        <f t="shared" si="46"/>
        <v>72741966.350513473</v>
      </c>
      <c r="R234" s="20">
        <f t="shared" si="42"/>
        <v>269949.19753086416</v>
      </c>
      <c r="S234" s="23">
        <f t="shared" si="47"/>
        <v>13162293.152006168</v>
      </c>
      <c r="T234" s="19">
        <v>58240.235185867998</v>
      </c>
      <c r="U234" s="20">
        <f t="shared" si="43"/>
        <v>177.98611111111018</v>
      </c>
    </row>
    <row r="235" spans="1:21" x14ac:dyDescent="0.25">
      <c r="A235">
        <v>3486.9722222222222</v>
      </c>
      <c r="B235" s="3" t="s">
        <v>36</v>
      </c>
      <c r="C235" s="3">
        <v>227</v>
      </c>
      <c r="D235" s="3">
        <v>227</v>
      </c>
      <c r="E235" s="10">
        <v>55.3</v>
      </c>
      <c r="F235" s="36">
        <f t="shared" si="44"/>
        <v>0.1388888888888889</v>
      </c>
      <c r="G235" s="36">
        <f t="shared" si="45"/>
        <v>0.5</v>
      </c>
      <c r="H235" s="30">
        <f t="shared" si="36"/>
        <v>15.361111111111111</v>
      </c>
      <c r="I235" s="16">
        <v>150</v>
      </c>
      <c r="J235" s="30">
        <f t="shared" si="37"/>
        <v>5.1314943750000008</v>
      </c>
      <c r="K235" s="37">
        <f t="shared" si="38"/>
        <v>323.61111111111114</v>
      </c>
      <c r="L235" s="30">
        <v>99.613170515046278</v>
      </c>
      <c r="M235" s="27">
        <f t="shared" si="39"/>
        <v>717.21482770833313</v>
      </c>
      <c r="N235" s="33">
        <f t="shared" si="40"/>
        <v>323.61111111111114</v>
      </c>
      <c r="O235" s="26">
        <f t="shared" si="41"/>
        <v>478.74260548611113</v>
      </c>
      <c r="P235">
        <v>1669362.1669243616</v>
      </c>
      <c r="Q235" s="27">
        <f t="shared" si="46"/>
        <v>74411328.517437831</v>
      </c>
      <c r="R235" s="20">
        <f t="shared" si="42"/>
        <v>274897.75077160489</v>
      </c>
      <c r="S235" s="23">
        <f t="shared" si="47"/>
        <v>13437190.902777772</v>
      </c>
      <c r="T235" s="19">
        <v>59194.673580518822</v>
      </c>
      <c r="U235" s="20">
        <f t="shared" si="43"/>
        <v>161.80555555555557</v>
      </c>
    </row>
    <row r="236" spans="1:21" x14ac:dyDescent="0.25">
      <c r="A236">
        <v>3533.9999999999995</v>
      </c>
      <c r="B236" s="3" t="s">
        <v>36</v>
      </c>
      <c r="C236" s="3">
        <v>228</v>
      </c>
      <c r="D236" s="3">
        <v>228</v>
      </c>
      <c r="E236" s="10">
        <v>55.8</v>
      </c>
      <c r="F236" s="36">
        <f t="shared" si="44"/>
        <v>0.12500000000000078</v>
      </c>
      <c r="G236" s="36">
        <f t="shared" si="45"/>
        <v>0.45000000000000284</v>
      </c>
      <c r="H236" s="30">
        <f t="shared" si="36"/>
        <v>15.499999999999998</v>
      </c>
      <c r="I236" s="16">
        <v>150</v>
      </c>
      <c r="J236" s="30">
        <f t="shared" si="37"/>
        <v>5.1778912500000001</v>
      </c>
      <c r="K236" s="37">
        <f t="shared" si="38"/>
        <v>291.25000000000182</v>
      </c>
      <c r="L236" s="30">
        <v>41.114250295139151</v>
      </c>
      <c r="M236" s="27">
        <f t="shared" si="39"/>
        <v>328.91400236111116</v>
      </c>
      <c r="N236" s="33">
        <f t="shared" si="40"/>
        <v>291.25000000000182</v>
      </c>
      <c r="O236" s="26">
        <f t="shared" si="41"/>
        <v>446.42789125000184</v>
      </c>
      <c r="P236">
        <v>1577676.1676775063</v>
      </c>
      <c r="Q236" s="27">
        <f t="shared" si="46"/>
        <v>75989004.685115337</v>
      </c>
      <c r="R236" s="20">
        <f t="shared" si="42"/>
        <v>279891.24999999994</v>
      </c>
      <c r="S236" s="23">
        <f t="shared" si="47"/>
        <v>13717082.152777772</v>
      </c>
      <c r="T236" s="19">
        <v>60162.64102095514</v>
      </c>
      <c r="U236" s="20">
        <f t="shared" si="43"/>
        <v>145.62500000000091</v>
      </c>
    </row>
    <row r="237" spans="1:21" x14ac:dyDescent="0.25">
      <c r="A237">
        <v>3574.9444444444443</v>
      </c>
      <c r="B237" s="3" t="s">
        <v>36</v>
      </c>
      <c r="C237" s="3">
        <v>229</v>
      </c>
      <c r="D237" s="3">
        <v>229</v>
      </c>
      <c r="E237" s="10">
        <v>56.2</v>
      </c>
      <c r="F237" s="36">
        <f t="shared" si="44"/>
        <v>9.7222222222222612E-2</v>
      </c>
      <c r="G237" s="36">
        <f t="shared" si="45"/>
        <v>0.35000000000000142</v>
      </c>
      <c r="H237" s="30">
        <f t="shared" si="36"/>
        <v>15.611111111111111</v>
      </c>
      <c r="I237" s="16">
        <v>150</v>
      </c>
      <c r="J237" s="30">
        <f t="shared" si="37"/>
        <v>5.2150087500000009</v>
      </c>
      <c r="K237" s="37">
        <f t="shared" si="38"/>
        <v>226.52777777777868</v>
      </c>
      <c r="L237" s="30">
        <v>-15.214628778935246</v>
      </c>
      <c r="M237" s="27">
        <f t="shared" si="39"/>
        <v>-156.49332458333333</v>
      </c>
      <c r="N237" s="33">
        <f t="shared" si="40"/>
        <v>226.52777777777868</v>
      </c>
      <c r="O237" s="26">
        <f t="shared" si="41"/>
        <v>381.74278652777866</v>
      </c>
      <c r="P237">
        <v>1364709.2539042239</v>
      </c>
      <c r="Q237" s="27">
        <f t="shared" si="46"/>
        <v>77353713.939019561</v>
      </c>
      <c r="R237" s="20">
        <f t="shared" si="42"/>
        <v>283918.41049382713</v>
      </c>
      <c r="S237" s="23">
        <f t="shared" si="47"/>
        <v>14001000.563271599</v>
      </c>
      <c r="T237" s="19">
        <v>61139.740450967678</v>
      </c>
      <c r="U237" s="20">
        <f t="shared" si="43"/>
        <v>113.26388888888934</v>
      </c>
    </row>
    <row r="238" spans="1:21" x14ac:dyDescent="0.25">
      <c r="A238">
        <v>3609.7222222222222</v>
      </c>
      <c r="B238" s="3" t="s">
        <v>36</v>
      </c>
      <c r="C238" s="3">
        <v>230</v>
      </c>
      <c r="D238" s="3">
        <v>230</v>
      </c>
      <c r="E238" s="10">
        <v>56.5</v>
      </c>
      <c r="F238" s="36">
        <f t="shared" si="44"/>
        <v>4.1666666666666269E-2</v>
      </c>
      <c r="G238" s="36">
        <f t="shared" si="45"/>
        <v>0.14999999999999858</v>
      </c>
      <c r="H238" s="30">
        <f t="shared" si="36"/>
        <v>15.694444444444445</v>
      </c>
      <c r="I238" s="16">
        <v>150</v>
      </c>
      <c r="J238" s="30">
        <f t="shared" si="37"/>
        <v>5.2428468750000015</v>
      </c>
      <c r="K238" s="37">
        <f t="shared" si="38"/>
        <v>97.083333333332405</v>
      </c>
      <c r="L238" s="30">
        <v>-42.927960083911614</v>
      </c>
      <c r="M238" s="27">
        <f t="shared" si="39"/>
        <v>-1030.2710420138885</v>
      </c>
      <c r="N238" s="33">
        <f t="shared" si="40"/>
        <v>97.083333333332405</v>
      </c>
      <c r="O238" s="26">
        <f t="shared" si="41"/>
        <v>252.3261802083324</v>
      </c>
      <c r="P238">
        <v>910827.41994646657</v>
      </c>
      <c r="Q238" s="27">
        <f t="shared" si="46"/>
        <v>78264541.358966023</v>
      </c>
      <c r="R238" s="20">
        <f t="shared" si="42"/>
        <v>286957.65817901236</v>
      </c>
      <c r="S238" s="23">
        <f t="shared" si="47"/>
        <v>14287958.221450612</v>
      </c>
      <c r="T238" s="19">
        <v>62121.557484567878</v>
      </c>
      <c r="U238" s="20">
        <f t="shared" si="43"/>
        <v>48.541666666666202</v>
      </c>
    </row>
    <row r="239" spans="1:21" x14ac:dyDescent="0.25">
      <c r="A239">
        <v>3625.4166666666665</v>
      </c>
      <c r="B239" s="3" t="s">
        <v>36</v>
      </c>
      <c r="C239" s="3">
        <v>231</v>
      </c>
      <c r="D239" s="3">
        <v>231</v>
      </c>
      <c r="E239" s="10">
        <v>56.5</v>
      </c>
      <c r="F239" s="36">
        <f t="shared" si="44"/>
        <v>-4.1666666666666269E-2</v>
      </c>
      <c r="G239" s="36">
        <f t="shared" si="45"/>
        <v>-0.14999999999999858</v>
      </c>
      <c r="H239" s="30">
        <f t="shared" si="36"/>
        <v>15.694444444444445</v>
      </c>
      <c r="I239" s="16">
        <v>150</v>
      </c>
      <c r="J239" s="30">
        <f t="shared" si="37"/>
        <v>5.2428468750000015</v>
      </c>
      <c r="K239" s="37">
        <f t="shared" si="38"/>
        <v>-97.083333333332405</v>
      </c>
      <c r="L239" s="30">
        <v>82.034441565392768</v>
      </c>
      <c r="M239" s="27">
        <f t="shared" si="39"/>
        <v>-1968.8265975694451</v>
      </c>
      <c r="N239" s="33">
        <f t="shared" si="40"/>
        <v>-97.083333333332405</v>
      </c>
      <c r="O239" s="26">
        <f t="shared" si="41"/>
        <v>58.159513541667593</v>
      </c>
      <c r="P239">
        <v>210852.46971918739</v>
      </c>
      <c r="Q239" s="27">
        <f t="shared" si="46"/>
        <v>78475393.828685209</v>
      </c>
      <c r="R239" s="20">
        <f t="shared" si="42"/>
        <v>286957.65817901236</v>
      </c>
      <c r="S239" s="23">
        <f t="shared" si="47"/>
        <v>14574915.879629625</v>
      </c>
      <c r="T239" s="19">
        <v>63094.873937790588</v>
      </c>
      <c r="U239" s="20">
        <f t="shared" si="43"/>
        <v>-48.541666666666202</v>
      </c>
    </row>
    <row r="240" spans="1:21" x14ac:dyDescent="0.25">
      <c r="A240">
        <v>3621.7777777777778</v>
      </c>
      <c r="B240" s="3" t="s">
        <v>36</v>
      </c>
      <c r="C240" s="3">
        <v>232</v>
      </c>
      <c r="D240" s="3">
        <v>232</v>
      </c>
      <c r="E240" s="10">
        <v>56.2</v>
      </c>
      <c r="F240" s="36">
        <f t="shared" si="44"/>
        <v>-0.2222222222222224</v>
      </c>
      <c r="G240" s="36">
        <f t="shared" si="45"/>
        <v>-0.80000000000000071</v>
      </c>
      <c r="H240" s="30">
        <f t="shared" si="36"/>
        <v>15.611111111111111</v>
      </c>
      <c r="I240" s="16">
        <v>150</v>
      </c>
      <c r="J240" s="30">
        <f t="shared" si="37"/>
        <v>5.2150087500000009</v>
      </c>
      <c r="K240" s="37">
        <f t="shared" si="38"/>
        <v>-517.77777777777817</v>
      </c>
      <c r="L240" s="30">
        <v>495.09419558642026</v>
      </c>
      <c r="M240" s="27">
        <f t="shared" si="39"/>
        <v>-2227.9238801388892</v>
      </c>
      <c r="N240" s="33">
        <f t="shared" si="40"/>
        <v>-517.77777777777817</v>
      </c>
      <c r="O240" s="26">
        <f t="shared" si="41"/>
        <v>-362.56276902777813</v>
      </c>
      <c r="P240">
        <v>-1313121.779914384</v>
      </c>
      <c r="Q240" s="27">
        <f t="shared" si="46"/>
        <v>77162272.04877083</v>
      </c>
      <c r="R240" s="20">
        <f t="shared" si="42"/>
        <v>283918.41049382713</v>
      </c>
      <c r="S240" s="23">
        <f t="shared" si="47"/>
        <v>14858834.290123452</v>
      </c>
      <c r="T240" s="19">
        <v>64046.699526394186</v>
      </c>
      <c r="U240" s="20">
        <f t="shared" si="43"/>
        <v>-258.88888888888908</v>
      </c>
    </row>
    <row r="241" spans="1:21" x14ac:dyDescent="0.25">
      <c r="A241">
        <v>3553.25</v>
      </c>
      <c r="B241" s="3" t="s">
        <v>36</v>
      </c>
      <c r="C241" s="3">
        <v>233</v>
      </c>
      <c r="D241" s="3">
        <v>233</v>
      </c>
      <c r="E241" s="10">
        <v>54.9</v>
      </c>
      <c r="F241" s="36">
        <f t="shared" si="44"/>
        <v>-0.45833333333333393</v>
      </c>
      <c r="G241" s="36">
        <f t="shared" si="45"/>
        <v>-1.6500000000000021</v>
      </c>
      <c r="H241" s="30">
        <f t="shared" si="36"/>
        <v>15.25</v>
      </c>
      <c r="I241" s="16">
        <v>150</v>
      </c>
      <c r="J241" s="30">
        <f t="shared" si="37"/>
        <v>5.0943768750000009</v>
      </c>
      <c r="K241" s="37">
        <f t="shared" si="38"/>
        <v>-1067.9166666666681</v>
      </c>
      <c r="L241" s="30">
        <v>858.14135041377392</v>
      </c>
      <c r="M241" s="27">
        <f t="shared" si="39"/>
        <v>-1872.3084009027771</v>
      </c>
      <c r="N241" s="33">
        <f t="shared" si="40"/>
        <v>-1067.9166666666681</v>
      </c>
      <c r="O241" s="26">
        <f t="shared" si="41"/>
        <v>-912.82228979166814</v>
      </c>
      <c r="P241">
        <v>-3243485.8012022446</v>
      </c>
      <c r="Q241" s="27">
        <f t="shared" si="46"/>
        <v>73918786.247568592</v>
      </c>
      <c r="R241" s="20">
        <f t="shared" si="42"/>
        <v>270935.3125</v>
      </c>
      <c r="S241" s="23">
        <f t="shared" si="47"/>
        <v>15129769.602623452</v>
      </c>
      <c r="T241" s="19">
        <v>64934.633487654297</v>
      </c>
      <c r="U241" s="20">
        <f t="shared" si="43"/>
        <v>-533.95833333333405</v>
      </c>
    </row>
    <row r="242" spans="1:21" x14ac:dyDescent="0.25">
      <c r="A242">
        <v>3438.4999999999995</v>
      </c>
      <c r="B242" s="3" t="s">
        <v>36</v>
      </c>
      <c r="C242" s="3">
        <v>234</v>
      </c>
      <c r="D242" s="3">
        <v>234</v>
      </c>
      <c r="E242" s="10">
        <v>52.9</v>
      </c>
      <c r="F242" s="36">
        <f t="shared" si="44"/>
        <v>-0.54166666666666641</v>
      </c>
      <c r="G242" s="36">
        <f t="shared" si="45"/>
        <v>-1.9499999999999993</v>
      </c>
      <c r="H242" s="30">
        <f t="shared" si="36"/>
        <v>14.694444444444443</v>
      </c>
      <c r="I242" s="16">
        <v>150</v>
      </c>
      <c r="J242" s="30">
        <f t="shared" si="37"/>
        <v>4.9087893750000005</v>
      </c>
      <c r="K242" s="37">
        <f t="shared" si="38"/>
        <v>-1262.0833333333328</v>
      </c>
      <c r="L242" s="30">
        <v>733.8497529774304</v>
      </c>
      <c r="M242" s="27">
        <f t="shared" si="39"/>
        <v>-1354.7995439583337</v>
      </c>
      <c r="N242" s="33">
        <f t="shared" si="40"/>
        <v>-1262.0833333333328</v>
      </c>
      <c r="O242" s="26">
        <f t="shared" si="41"/>
        <v>-1107.1745439583328</v>
      </c>
      <c r="P242">
        <v>-3807019.6694007269</v>
      </c>
      <c r="Q242" s="27">
        <f t="shared" si="46"/>
        <v>70111766.578167871</v>
      </c>
      <c r="R242" s="20">
        <f t="shared" si="42"/>
        <v>251554.60262345674</v>
      </c>
      <c r="S242" s="23">
        <f t="shared" si="47"/>
        <v>15381324.205246909</v>
      </c>
      <c r="T242" s="19">
        <v>65732.154723277388</v>
      </c>
      <c r="U242" s="20">
        <f t="shared" si="43"/>
        <v>-631.0416666666664</v>
      </c>
    </row>
    <row r="243" spans="1:21" x14ac:dyDescent="0.25">
      <c r="A243">
        <v>3329.1666666666665</v>
      </c>
      <c r="B243" s="3" t="s">
        <v>36</v>
      </c>
      <c r="C243" s="3">
        <v>235</v>
      </c>
      <c r="D243" s="3">
        <v>235</v>
      </c>
      <c r="E243" s="10">
        <v>51</v>
      </c>
      <c r="F243" s="36">
        <f t="shared" si="44"/>
        <v>-0.43055555555555575</v>
      </c>
      <c r="G243" s="36">
        <f t="shared" si="45"/>
        <v>-1.5500000000000007</v>
      </c>
      <c r="H243" s="30">
        <f t="shared" si="36"/>
        <v>14.166666666666666</v>
      </c>
      <c r="I243" s="16">
        <v>150</v>
      </c>
      <c r="J243" s="30">
        <f t="shared" si="37"/>
        <v>4.7324812500000011</v>
      </c>
      <c r="K243" s="37">
        <f t="shared" si="38"/>
        <v>-1003.1944444444449</v>
      </c>
      <c r="L243" s="30">
        <v>416.1454671778551</v>
      </c>
      <c r="M243" s="27">
        <f t="shared" si="39"/>
        <v>-966.53140763888882</v>
      </c>
      <c r="N243" s="33">
        <f t="shared" si="40"/>
        <v>-1003.1944444444449</v>
      </c>
      <c r="O243" s="26">
        <f t="shared" si="41"/>
        <v>-848.46196319444493</v>
      </c>
      <c r="P243">
        <v>-2824671.2858015061</v>
      </c>
      <c r="Q243" s="27">
        <f t="shared" si="46"/>
        <v>67287095.292366371</v>
      </c>
      <c r="R243" s="20">
        <f t="shared" si="42"/>
        <v>233809.02777777775</v>
      </c>
      <c r="S243" s="23">
        <f t="shared" si="47"/>
        <v>15615133.233024687</v>
      </c>
      <c r="T243" s="19">
        <v>66447.375459679519</v>
      </c>
      <c r="U243" s="20">
        <f t="shared" si="43"/>
        <v>-501.59722222222246</v>
      </c>
    </row>
    <row r="244" spans="1:21" x14ac:dyDescent="0.25">
      <c r="A244">
        <v>3264.6666666666665</v>
      </c>
      <c r="B244" s="3" t="s">
        <v>36</v>
      </c>
      <c r="C244" s="3">
        <v>236</v>
      </c>
      <c r="D244" s="3">
        <v>236</v>
      </c>
      <c r="E244" s="10">
        <v>49.8</v>
      </c>
      <c r="F244" s="36">
        <f t="shared" si="44"/>
        <v>-0.24999999999999961</v>
      </c>
      <c r="G244" s="36">
        <f t="shared" si="45"/>
        <v>-0.89999999999999858</v>
      </c>
      <c r="H244" s="30">
        <f t="shared" si="36"/>
        <v>13.833333333333332</v>
      </c>
      <c r="I244" s="16">
        <v>150</v>
      </c>
      <c r="J244" s="30">
        <f t="shared" si="37"/>
        <v>4.6211287500000005</v>
      </c>
      <c r="K244" s="37">
        <f t="shared" si="38"/>
        <v>-582.49999999999909</v>
      </c>
      <c r="L244" s="30">
        <v>176.89332892361077</v>
      </c>
      <c r="M244" s="27">
        <f t="shared" si="39"/>
        <v>-707.5733156944442</v>
      </c>
      <c r="N244" s="33">
        <f t="shared" si="40"/>
        <v>-582.49999999999909</v>
      </c>
      <c r="O244" s="26">
        <f t="shared" si="41"/>
        <v>-427.87887124999907</v>
      </c>
      <c r="P244">
        <v>-1396881.8883408301</v>
      </c>
      <c r="Q244" s="27">
        <f t="shared" si="46"/>
        <v>65890213.40402554</v>
      </c>
      <c r="R244" s="20">
        <f t="shared" si="42"/>
        <v>222935.69444444441</v>
      </c>
      <c r="S244" s="23">
        <f t="shared" si="47"/>
        <v>15838068.927469131</v>
      </c>
      <c r="T244" s="19">
        <v>67110.461557072587</v>
      </c>
      <c r="U244" s="20">
        <f t="shared" si="43"/>
        <v>-291.24999999999955</v>
      </c>
    </row>
    <row r="245" spans="1:21" x14ac:dyDescent="0.25">
      <c r="A245">
        <v>3239.0000000000005</v>
      </c>
      <c r="B245" s="3" t="s">
        <v>36</v>
      </c>
      <c r="C245" s="3">
        <v>237</v>
      </c>
      <c r="D245" s="3">
        <v>237</v>
      </c>
      <c r="E245" s="10">
        <v>49.2</v>
      </c>
      <c r="F245" s="36">
        <f t="shared" si="44"/>
        <v>-0.19444444444444425</v>
      </c>
      <c r="G245" s="36">
        <f t="shared" si="45"/>
        <v>-0.69999999999999929</v>
      </c>
      <c r="H245" s="30">
        <f t="shared" si="36"/>
        <v>13.666666666666668</v>
      </c>
      <c r="I245" s="16">
        <v>150</v>
      </c>
      <c r="J245" s="30">
        <f t="shared" si="37"/>
        <v>4.565452500000001</v>
      </c>
      <c r="K245" s="37">
        <f t="shared" si="38"/>
        <v>-453.05555555555509</v>
      </c>
      <c r="L245" s="30">
        <v>106.12153238425917</v>
      </c>
      <c r="M245" s="27">
        <f t="shared" si="39"/>
        <v>-545.76788083333338</v>
      </c>
      <c r="N245" s="33">
        <f t="shared" si="40"/>
        <v>-453.05555555555509</v>
      </c>
      <c r="O245" s="26">
        <f t="shared" si="41"/>
        <v>-298.4901030555551</v>
      </c>
      <c r="P245">
        <v>-966809.44379694306</v>
      </c>
      <c r="Q245" s="27">
        <f t="shared" si="46"/>
        <v>64923403.9602286</v>
      </c>
      <c r="R245" s="20">
        <f t="shared" si="42"/>
        <v>217596.11111111112</v>
      </c>
      <c r="S245" s="23">
        <f t="shared" si="47"/>
        <v>16055665.038580243</v>
      </c>
      <c r="T245" s="19">
        <v>67745.422103714111</v>
      </c>
      <c r="U245" s="20">
        <f t="shared" si="43"/>
        <v>-226.52777777777754</v>
      </c>
    </row>
    <row r="246" spans="1:21" x14ac:dyDescent="0.25">
      <c r="A246">
        <v>3199.7777777777774</v>
      </c>
      <c r="B246" s="3" t="s">
        <v>36</v>
      </c>
      <c r="C246" s="3">
        <v>238</v>
      </c>
      <c r="D246" s="3">
        <v>238</v>
      </c>
      <c r="E246" s="10">
        <v>48.4</v>
      </c>
      <c r="F246" s="36">
        <f t="shared" si="44"/>
        <v>-0.31944444444444503</v>
      </c>
      <c r="G246" s="36">
        <f t="shared" si="45"/>
        <v>-1.1500000000000021</v>
      </c>
      <c r="H246" s="30">
        <f t="shared" si="36"/>
        <v>13.444444444444443</v>
      </c>
      <c r="I246" s="16">
        <v>150</v>
      </c>
      <c r="J246" s="30">
        <f t="shared" si="37"/>
        <v>4.4912175000000003</v>
      </c>
      <c r="K246" s="37">
        <f t="shared" si="38"/>
        <v>-744.30555555555691</v>
      </c>
      <c r="L246" s="30">
        <v>195.08131632330287</v>
      </c>
      <c r="M246" s="27">
        <f t="shared" si="39"/>
        <v>-610.68933805555571</v>
      </c>
      <c r="N246" s="33">
        <f t="shared" si="40"/>
        <v>-744.30555555555691</v>
      </c>
      <c r="O246" s="26">
        <f t="shared" si="41"/>
        <v>-589.81433805555685</v>
      </c>
      <c r="P246">
        <v>-1887274.8119248804</v>
      </c>
      <c r="Q246" s="27">
        <f t="shared" si="46"/>
        <v>63036129.148303717</v>
      </c>
      <c r="R246" s="20">
        <f t="shared" si="42"/>
        <v>210577.34567901227</v>
      </c>
      <c r="S246" s="23">
        <f t="shared" si="47"/>
        <v>16266242.384259256</v>
      </c>
      <c r="T246" s="19">
        <v>68345.556236383432</v>
      </c>
      <c r="U246" s="20">
        <f t="shared" si="43"/>
        <v>-372.15277777777845</v>
      </c>
    </row>
    <row r="247" spans="1:21" x14ac:dyDescent="0.25">
      <c r="A247">
        <v>3113.6388888888887</v>
      </c>
      <c r="B247" s="3" t="s">
        <v>36</v>
      </c>
      <c r="C247" s="3">
        <v>239</v>
      </c>
      <c r="D247" s="3">
        <v>239</v>
      </c>
      <c r="E247" s="10">
        <v>46.9</v>
      </c>
      <c r="F247" s="36">
        <f t="shared" si="44"/>
        <v>-0.56944444444444464</v>
      </c>
      <c r="G247" s="36">
        <f t="shared" si="45"/>
        <v>-2.0500000000000007</v>
      </c>
      <c r="H247" s="30">
        <f t="shared" si="36"/>
        <v>13.027777777777777</v>
      </c>
      <c r="I247" s="16">
        <v>150</v>
      </c>
      <c r="J247" s="30">
        <f t="shared" si="37"/>
        <v>4.3520268750000008</v>
      </c>
      <c r="K247" s="37">
        <f t="shared" si="38"/>
        <v>-1326.8055555555561</v>
      </c>
      <c r="L247" s="30">
        <v>421.68669302951406</v>
      </c>
      <c r="M247" s="27">
        <f t="shared" si="39"/>
        <v>-740.52297312500002</v>
      </c>
      <c r="N247" s="33">
        <f t="shared" si="40"/>
        <v>-1326.8055555555561</v>
      </c>
      <c r="O247" s="26">
        <f t="shared" si="41"/>
        <v>-1172.453528680556</v>
      </c>
      <c r="P247">
        <v>-3650596.9023147831</v>
      </c>
      <c r="Q247" s="27">
        <f t="shared" si="46"/>
        <v>59385532.245988935</v>
      </c>
      <c r="R247" s="20">
        <f t="shared" si="42"/>
        <v>197727.28780864197</v>
      </c>
      <c r="S247" s="23">
        <f t="shared" si="47"/>
        <v>16463969.672067897</v>
      </c>
      <c r="T247" s="19">
        <v>68886.902393589524</v>
      </c>
      <c r="U247" s="20">
        <f t="shared" si="43"/>
        <v>-663.40277777777806</v>
      </c>
    </row>
    <row r="248" spans="1:21" x14ac:dyDescent="0.25">
      <c r="A248">
        <v>2953.333333333333</v>
      </c>
      <c r="B248" s="3" t="s">
        <v>36</v>
      </c>
      <c r="C248" s="3">
        <v>240</v>
      </c>
      <c r="D248" s="3">
        <v>240</v>
      </c>
      <c r="E248" s="10">
        <v>44.3</v>
      </c>
      <c r="F248" s="36">
        <f t="shared" si="44"/>
        <v>-0.74999999999999978</v>
      </c>
      <c r="G248" s="36">
        <f t="shared" si="45"/>
        <v>-2.6999999999999993</v>
      </c>
      <c r="H248" s="30">
        <f t="shared" si="36"/>
        <v>12.305555555555554</v>
      </c>
      <c r="I248" s="16">
        <v>150</v>
      </c>
      <c r="J248" s="30">
        <f t="shared" si="37"/>
        <v>4.1107631250000001</v>
      </c>
      <c r="K248" s="37">
        <f t="shared" si="38"/>
        <v>-1747.4999999999995</v>
      </c>
      <c r="L248" s="30">
        <v>579.97942765624975</v>
      </c>
      <c r="M248" s="27">
        <f t="shared" si="39"/>
        <v>-773.30590354166657</v>
      </c>
      <c r="N248" s="33">
        <f t="shared" si="40"/>
        <v>-1747.4999999999995</v>
      </c>
      <c r="O248" s="26">
        <f t="shared" si="41"/>
        <v>-1593.3892368749996</v>
      </c>
      <c r="P248">
        <v>-4705809.5462374985</v>
      </c>
      <c r="Q248" s="27">
        <f t="shared" si="46"/>
        <v>54679722.699751437</v>
      </c>
      <c r="R248" s="20">
        <f t="shared" si="42"/>
        <v>176412.10262345674</v>
      </c>
      <c r="S248" s="23">
        <f t="shared" si="47"/>
        <v>16640381.774691354</v>
      </c>
      <c r="T248" s="19">
        <v>69334.924061213984</v>
      </c>
      <c r="U248" s="20">
        <f t="shared" si="43"/>
        <v>-873.74999999999977</v>
      </c>
    </row>
    <row r="249" spans="1:21" x14ac:dyDescent="0.25">
      <c r="A249">
        <v>2778.1944444444443</v>
      </c>
      <c r="B249" s="3" t="s">
        <v>36</v>
      </c>
      <c r="C249" s="3">
        <v>241</v>
      </c>
      <c r="D249" s="3">
        <v>241</v>
      </c>
      <c r="E249" s="10">
        <v>41.5</v>
      </c>
      <c r="F249" s="36">
        <f t="shared" si="44"/>
        <v>-0.6666666666666663</v>
      </c>
      <c r="G249" s="36">
        <f t="shared" si="45"/>
        <v>-2.3999999999999986</v>
      </c>
      <c r="H249" s="30">
        <f t="shared" si="36"/>
        <v>11.527777777777777</v>
      </c>
      <c r="I249" s="16">
        <v>150</v>
      </c>
      <c r="J249" s="30">
        <f t="shared" si="37"/>
        <v>3.8509406250000002</v>
      </c>
      <c r="K249" s="37">
        <f t="shared" si="38"/>
        <v>-1553.3333333333326</v>
      </c>
      <c r="L249" s="30">
        <v>558.80307662037012</v>
      </c>
      <c r="M249" s="27">
        <f t="shared" si="39"/>
        <v>-838.20461493055564</v>
      </c>
      <c r="N249" s="33">
        <f t="shared" si="40"/>
        <v>-1553.3333333333326</v>
      </c>
      <c r="O249" s="26">
        <f t="shared" si="41"/>
        <v>-1399.4823927083326</v>
      </c>
      <c r="P249">
        <v>-3888034.2085201074</v>
      </c>
      <c r="Q249" s="27">
        <f t="shared" si="46"/>
        <v>50791688.49123133</v>
      </c>
      <c r="R249" s="20">
        <f t="shared" si="42"/>
        <v>154816.45447530862</v>
      </c>
      <c r="S249" s="23">
        <f t="shared" si="47"/>
        <v>16795198.229166664</v>
      </c>
      <c r="T249" s="19">
        <v>69689.619208160439</v>
      </c>
      <c r="U249" s="20">
        <f t="shared" si="43"/>
        <v>-776.66666666666629</v>
      </c>
    </row>
    <row r="250" spans="1:21" x14ac:dyDescent="0.25">
      <c r="A250">
        <v>2655.2777777777774</v>
      </c>
      <c r="B250" s="3" t="s">
        <v>36</v>
      </c>
      <c r="C250" s="3">
        <v>242</v>
      </c>
      <c r="D250" s="3">
        <v>242</v>
      </c>
      <c r="E250" s="10">
        <v>39.5</v>
      </c>
      <c r="F250" s="36">
        <f t="shared" si="44"/>
        <v>-0.625</v>
      </c>
      <c r="G250" s="36">
        <f t="shared" si="45"/>
        <v>-2.25</v>
      </c>
      <c r="H250" s="30">
        <f t="shared" si="36"/>
        <v>10.972222222222221</v>
      </c>
      <c r="I250" s="16">
        <v>150</v>
      </c>
      <c r="J250" s="30">
        <f t="shared" si="37"/>
        <v>3.6653531250000002</v>
      </c>
      <c r="K250" s="37">
        <f t="shared" si="38"/>
        <v>-1456.25</v>
      </c>
      <c r="L250" s="30">
        <v>564.41922374131946</v>
      </c>
      <c r="M250" s="27">
        <f t="shared" si="39"/>
        <v>-903.07075798611106</v>
      </c>
      <c r="N250" s="33">
        <f t="shared" si="40"/>
        <v>-1456.25</v>
      </c>
      <c r="O250" s="26">
        <f t="shared" si="41"/>
        <v>-1302.5846468750001</v>
      </c>
      <c r="P250">
        <v>-3458724.0665217009</v>
      </c>
      <c r="Q250" s="27">
        <f t="shared" si="46"/>
        <v>47332964.424709626</v>
      </c>
      <c r="R250" s="20">
        <f t="shared" si="42"/>
        <v>140253.95447530862</v>
      </c>
      <c r="S250" s="23">
        <f t="shared" si="47"/>
        <v>16935452.183641974</v>
      </c>
      <c r="T250" s="19">
        <v>69981.207370421384</v>
      </c>
      <c r="U250" s="20">
        <f t="shared" si="43"/>
        <v>-728.125</v>
      </c>
    </row>
    <row r="251" spans="1:21" x14ac:dyDescent="0.25">
      <c r="A251">
        <v>2497.4999999999995</v>
      </c>
      <c r="B251" s="3" t="s">
        <v>36</v>
      </c>
      <c r="C251" s="3">
        <v>243</v>
      </c>
      <c r="D251" s="3">
        <v>243</v>
      </c>
      <c r="E251" s="10">
        <v>37</v>
      </c>
      <c r="F251" s="36">
        <f t="shared" si="44"/>
        <v>-0.68055555555555536</v>
      </c>
      <c r="G251" s="36">
        <f t="shared" si="45"/>
        <v>-2.4499999999999993</v>
      </c>
      <c r="H251" s="30">
        <f t="shared" si="36"/>
        <v>10.277777777777777</v>
      </c>
      <c r="I251" s="16">
        <v>150</v>
      </c>
      <c r="J251" s="30">
        <f t="shared" si="37"/>
        <v>3.4333687500000005</v>
      </c>
      <c r="K251" s="37">
        <f t="shared" si="38"/>
        <v>-1585.6944444444439</v>
      </c>
      <c r="L251" s="30">
        <v>504.66783855131155</v>
      </c>
      <c r="M251" s="27">
        <f t="shared" si="39"/>
        <v>-741.55274236111109</v>
      </c>
      <c r="N251" s="33">
        <f t="shared" si="40"/>
        <v>-1585.6944444444439</v>
      </c>
      <c r="O251" s="26">
        <f t="shared" si="41"/>
        <v>-1432.2610756944439</v>
      </c>
      <c r="P251">
        <v>-3577072.0365468729</v>
      </c>
      <c r="Q251" s="27">
        <f t="shared" si="46"/>
        <v>43755892.388162754</v>
      </c>
      <c r="R251" s="20">
        <f t="shared" si="42"/>
        <v>123062.11419753084</v>
      </c>
      <c r="S251" s="23">
        <f t="shared" si="47"/>
        <v>17058514.297839504</v>
      </c>
      <c r="T251" s="19">
        <v>70199.647316211951</v>
      </c>
      <c r="U251" s="20">
        <f t="shared" si="43"/>
        <v>-792.84722222222194</v>
      </c>
    </row>
    <row r="252" spans="1:21" x14ac:dyDescent="0.25">
      <c r="A252">
        <v>2345.1111111111109</v>
      </c>
      <c r="B252" s="3" t="s">
        <v>36</v>
      </c>
      <c r="C252" s="3">
        <v>244</v>
      </c>
      <c r="D252" s="3">
        <v>244</v>
      </c>
      <c r="E252" s="10">
        <v>34.6</v>
      </c>
      <c r="F252" s="36">
        <f t="shared" si="44"/>
        <v>-0.65277777777777812</v>
      </c>
      <c r="G252" s="36">
        <f t="shared" si="45"/>
        <v>-2.3500000000000014</v>
      </c>
      <c r="H252" s="30">
        <f t="shared" si="36"/>
        <v>9.6111111111111107</v>
      </c>
      <c r="I252" s="16">
        <v>150</v>
      </c>
      <c r="J252" s="30">
        <f t="shared" si="37"/>
        <v>3.2106637500000006</v>
      </c>
      <c r="K252" s="37">
        <f t="shared" si="38"/>
        <v>-1520.9722222222231</v>
      </c>
      <c r="L252" s="30">
        <v>188.4517966570217</v>
      </c>
      <c r="M252" s="27">
        <f t="shared" si="39"/>
        <v>-288.69211402777779</v>
      </c>
      <c r="N252" s="33">
        <f t="shared" si="40"/>
        <v>-1520.9722222222231</v>
      </c>
      <c r="O252" s="26">
        <f t="shared" si="41"/>
        <v>-1367.761558472223</v>
      </c>
      <c r="P252">
        <v>-3207552.8281238596</v>
      </c>
      <c r="Q252" s="27">
        <f t="shared" si="46"/>
        <v>40548339.560038894</v>
      </c>
      <c r="R252" s="20">
        <f t="shared" si="42"/>
        <v>107615.07716049382</v>
      </c>
      <c r="S252" s="23">
        <f t="shared" si="47"/>
        <v>17166129.374999996</v>
      </c>
      <c r="T252" s="19">
        <v>70352.989241803269</v>
      </c>
      <c r="U252" s="20">
        <f t="shared" si="43"/>
        <v>-760.48611111111154</v>
      </c>
    </row>
    <row r="253" spans="1:21" x14ac:dyDescent="0.25">
      <c r="A253">
        <v>2198.1944444444443</v>
      </c>
      <c r="B253" s="3" t="s">
        <v>36</v>
      </c>
      <c r="C253" s="3">
        <v>245</v>
      </c>
      <c r="D253" s="3">
        <v>245</v>
      </c>
      <c r="E253" s="10">
        <v>32.299999999999997</v>
      </c>
      <c r="F253" s="36">
        <f t="shared" si="44"/>
        <v>-0.7777777777777779</v>
      </c>
      <c r="G253" s="36">
        <f t="shared" si="45"/>
        <v>-2.8000000000000007</v>
      </c>
      <c r="H253" s="30">
        <f t="shared" si="36"/>
        <v>8.9722222222222214</v>
      </c>
      <c r="I253" s="16">
        <v>150</v>
      </c>
      <c r="J253" s="30">
        <f t="shared" si="37"/>
        <v>2.9972381250000004</v>
      </c>
      <c r="K253" s="37">
        <f t="shared" si="38"/>
        <v>-1812.2222222222224</v>
      </c>
      <c r="L253" s="30">
        <v>-1.7262469367283955</v>
      </c>
      <c r="M253" s="27">
        <f t="shared" si="39"/>
        <v>2.2194603472222223</v>
      </c>
      <c r="N253" s="33">
        <f t="shared" si="40"/>
        <v>-1812.2222222222224</v>
      </c>
      <c r="O253" s="26">
        <f t="shared" si="41"/>
        <v>-1659.2249840972224</v>
      </c>
      <c r="P253">
        <v>-3647299.1421259358</v>
      </c>
      <c r="Q253" s="27">
        <f t="shared" si="46"/>
        <v>36901040.41791296</v>
      </c>
      <c r="R253" s="20">
        <f t="shared" si="42"/>
        <v>93783.398919753061</v>
      </c>
      <c r="S253" s="23">
        <f t="shared" si="47"/>
        <v>17259912.77391975</v>
      </c>
      <c r="T253" s="19">
        <v>70448.623567019386</v>
      </c>
      <c r="U253" s="20">
        <f t="shared" si="43"/>
        <v>-906.1111111111112</v>
      </c>
    </row>
    <row r="254" spans="1:21" x14ac:dyDescent="0.25">
      <c r="A254">
        <v>1981.6666666666665</v>
      </c>
      <c r="B254" s="3" t="s">
        <v>36</v>
      </c>
      <c r="C254" s="3">
        <v>246</v>
      </c>
      <c r="D254" s="3">
        <v>246</v>
      </c>
      <c r="E254" s="10">
        <v>29</v>
      </c>
      <c r="F254" s="36">
        <f t="shared" si="44"/>
        <v>-0.99999999999999933</v>
      </c>
      <c r="G254" s="36">
        <f t="shared" si="45"/>
        <v>-3.5999999999999979</v>
      </c>
      <c r="H254" s="30">
        <f t="shared" si="36"/>
        <v>8.0555555555555554</v>
      </c>
      <c r="I254" s="16">
        <v>150</v>
      </c>
      <c r="J254" s="30">
        <f t="shared" si="37"/>
        <v>2.6910187500000005</v>
      </c>
      <c r="K254" s="37">
        <f t="shared" si="38"/>
        <v>-2329.9999999999986</v>
      </c>
      <c r="L254" s="30">
        <v>-1.69101875</v>
      </c>
      <c r="M254" s="27">
        <f t="shared" si="39"/>
        <v>1.6910187500000011</v>
      </c>
      <c r="N254" s="33">
        <f t="shared" si="40"/>
        <v>-2329.9999999999986</v>
      </c>
      <c r="O254" s="26">
        <f t="shared" si="41"/>
        <v>-2177.3089812499984</v>
      </c>
      <c r="P254">
        <v>-4314700.6311770799</v>
      </c>
      <c r="Q254" s="27">
        <f t="shared" si="46"/>
        <v>32586339.786735881</v>
      </c>
      <c r="R254" s="20">
        <f t="shared" si="42"/>
        <v>75599.151234567908</v>
      </c>
      <c r="S254" s="23">
        <f t="shared" si="47"/>
        <v>17335511.925154317</v>
      </c>
      <c r="T254" s="19">
        <v>70469.56067135901</v>
      </c>
      <c r="U254" s="20">
        <f t="shared" si="43"/>
        <v>-1164.9999999999993</v>
      </c>
    </row>
    <row r="255" spans="1:21" x14ac:dyDescent="0.25">
      <c r="A255">
        <v>1722.1388888888889</v>
      </c>
      <c r="B255" s="3" t="s">
        <v>36</v>
      </c>
      <c r="C255" s="3">
        <v>247</v>
      </c>
      <c r="D255" s="3">
        <v>247</v>
      </c>
      <c r="E255" s="10">
        <v>25.1</v>
      </c>
      <c r="F255" s="36">
        <f t="shared" si="44"/>
        <v>-0.94444444444444453</v>
      </c>
      <c r="G255" s="36">
        <f t="shared" si="45"/>
        <v>-3.4000000000000004</v>
      </c>
      <c r="H255" s="30">
        <f t="shared" si="36"/>
        <v>6.9722222222222223</v>
      </c>
      <c r="I255" s="16">
        <v>150</v>
      </c>
      <c r="J255" s="30">
        <f t="shared" si="37"/>
        <v>2.3291231250000006</v>
      </c>
      <c r="K255" s="37">
        <f t="shared" si="38"/>
        <v>-2200.5555555555557</v>
      </c>
      <c r="L255" s="30">
        <v>-1.3077520871913586</v>
      </c>
      <c r="M255" s="27">
        <f t="shared" si="39"/>
        <v>1.384678680555556</v>
      </c>
      <c r="N255" s="33">
        <f t="shared" si="40"/>
        <v>-2200.5555555555557</v>
      </c>
      <c r="O255" s="26">
        <f t="shared" si="41"/>
        <v>-2048.2264324305556</v>
      </c>
      <c r="P255">
        <v>-3527330.3925388101</v>
      </c>
      <c r="Q255" s="27">
        <f t="shared" si="46"/>
        <v>29059009.394197069</v>
      </c>
      <c r="R255" s="20">
        <f t="shared" si="42"/>
        <v>56632.843364197535</v>
      </c>
      <c r="S255" s="23">
        <f t="shared" si="47"/>
        <v>17392144.768518515</v>
      </c>
      <c r="T255" s="19">
        <v>70413.541572949456</v>
      </c>
      <c r="U255" s="20">
        <f t="shared" si="43"/>
        <v>-1100.2777777777778</v>
      </c>
    </row>
    <row r="256" spans="1:21" x14ac:dyDescent="0.25">
      <c r="A256">
        <v>1529.3333333333333</v>
      </c>
      <c r="B256" s="3" t="s">
        <v>36</v>
      </c>
      <c r="C256" s="3">
        <v>248</v>
      </c>
      <c r="D256" s="3">
        <v>248</v>
      </c>
      <c r="E256" s="10">
        <v>22.2</v>
      </c>
      <c r="F256" s="36">
        <f t="shared" si="44"/>
        <v>-0.5833333333333337</v>
      </c>
      <c r="G256" s="36">
        <f t="shared" si="45"/>
        <v>-2.1000000000000014</v>
      </c>
      <c r="H256" s="30">
        <f t="shared" si="36"/>
        <v>6.1666666666666661</v>
      </c>
      <c r="I256" s="16">
        <v>150</v>
      </c>
      <c r="J256" s="30">
        <f t="shared" si="37"/>
        <v>2.0600212500000001</v>
      </c>
      <c r="K256" s="37">
        <f t="shared" si="38"/>
        <v>-1359.1666666666674</v>
      </c>
      <c r="L256" s="30">
        <v>-0.86140128472222266</v>
      </c>
      <c r="M256" s="27">
        <f t="shared" si="39"/>
        <v>1.4766879166666664</v>
      </c>
      <c r="N256" s="33">
        <f t="shared" si="40"/>
        <v>-1359.1666666666674</v>
      </c>
      <c r="O256" s="26">
        <f t="shared" si="41"/>
        <v>-1207.1066454166673</v>
      </c>
      <c r="P256">
        <v>-1846068.4297238898</v>
      </c>
      <c r="Q256" s="27">
        <f t="shared" si="46"/>
        <v>27212940.96447318</v>
      </c>
      <c r="R256" s="20">
        <f t="shared" si="42"/>
        <v>44302.361111111102</v>
      </c>
      <c r="S256" s="23">
        <f t="shared" si="47"/>
        <v>17436447.129629627</v>
      </c>
      <c r="T256" s="19">
        <v>70308.25455495817</v>
      </c>
      <c r="U256" s="20">
        <f t="shared" si="43"/>
        <v>-679.58333333333371</v>
      </c>
    </row>
    <row r="257" spans="1:21" x14ac:dyDescent="0.25">
      <c r="A257">
        <v>1445.5833333333333</v>
      </c>
      <c r="B257" s="3" t="s">
        <v>36</v>
      </c>
      <c r="C257" s="3">
        <v>249</v>
      </c>
      <c r="D257" s="3">
        <v>249</v>
      </c>
      <c r="E257" s="10">
        <v>20.9</v>
      </c>
      <c r="F257" s="36">
        <f t="shared" si="44"/>
        <v>-0.25000000000000011</v>
      </c>
      <c r="G257" s="36">
        <f t="shared" si="45"/>
        <v>-0.90000000000000036</v>
      </c>
      <c r="H257" s="30">
        <f t="shared" si="36"/>
        <v>5.8055555555555554</v>
      </c>
      <c r="I257" s="16">
        <v>150</v>
      </c>
      <c r="J257" s="30">
        <f t="shared" si="37"/>
        <v>1.9393893750000002</v>
      </c>
      <c r="K257" s="37">
        <f t="shared" si="38"/>
        <v>-582.50000000000023</v>
      </c>
      <c r="L257" s="30">
        <v>-40.873736232638912</v>
      </c>
      <c r="M257" s="27">
        <f t="shared" si="39"/>
        <v>163.49494493055556</v>
      </c>
      <c r="N257" s="33">
        <f t="shared" si="40"/>
        <v>-582.50000000000023</v>
      </c>
      <c r="O257" s="26">
        <f t="shared" si="41"/>
        <v>-430.56061062500021</v>
      </c>
      <c r="P257">
        <v>-622411.24270932318</v>
      </c>
      <c r="Q257" s="27">
        <f t="shared" si="46"/>
        <v>26590529.721763857</v>
      </c>
      <c r="R257" s="20">
        <f t="shared" si="42"/>
        <v>39265.7137345679</v>
      </c>
      <c r="S257" s="23">
        <f t="shared" si="47"/>
        <v>17475712.843364194</v>
      </c>
      <c r="T257" s="19">
        <v>70183.585716322064</v>
      </c>
      <c r="U257" s="20">
        <f t="shared" si="43"/>
        <v>-291.25000000000011</v>
      </c>
    </row>
    <row r="258" spans="1:21" x14ac:dyDescent="0.25">
      <c r="A258">
        <v>1416.6666666666665</v>
      </c>
      <c r="B258" s="3" t="s">
        <v>36</v>
      </c>
      <c r="C258" s="3">
        <v>250</v>
      </c>
      <c r="D258" s="3">
        <v>250</v>
      </c>
      <c r="E258" s="10">
        <v>20.399999999999999</v>
      </c>
      <c r="F258" s="36">
        <f t="shared" si="44"/>
        <v>-0.19444444444444425</v>
      </c>
      <c r="G258" s="36">
        <f t="shared" si="45"/>
        <v>-0.69999999999999929</v>
      </c>
      <c r="H258" s="30">
        <f t="shared" si="36"/>
        <v>5.6666666666666661</v>
      </c>
      <c r="I258" s="16">
        <v>150</v>
      </c>
      <c r="J258" s="30">
        <f t="shared" si="37"/>
        <v>1.8929925000000001</v>
      </c>
      <c r="K258" s="37">
        <f t="shared" si="38"/>
        <v>-453.05555555555509</v>
      </c>
      <c r="L258" s="30">
        <v>-132.47147693672827</v>
      </c>
      <c r="M258" s="27">
        <f t="shared" si="39"/>
        <v>681.28188138888891</v>
      </c>
      <c r="N258" s="33">
        <f t="shared" si="40"/>
        <v>-453.05555555555509</v>
      </c>
      <c r="O258" s="26">
        <f t="shared" si="41"/>
        <v>-301.1625630555551</v>
      </c>
      <c r="P258">
        <v>-426646.964328703</v>
      </c>
      <c r="Q258" s="27">
        <f t="shared" si="46"/>
        <v>26163882.757435154</v>
      </c>
      <c r="R258" s="20">
        <f t="shared" si="42"/>
        <v>37409.444444444438</v>
      </c>
      <c r="S258" s="23">
        <f t="shared" si="47"/>
        <v>17513122.287808638</v>
      </c>
      <c r="T258" s="19">
        <v>70052.489151234549</v>
      </c>
      <c r="U258" s="20">
        <f t="shared" si="43"/>
        <v>-226.52777777777754</v>
      </c>
    </row>
    <row r="259" spans="1:21" x14ac:dyDescent="0.25">
      <c r="A259">
        <v>1359.5833333333335</v>
      </c>
      <c r="B259" s="3" t="s">
        <v>36</v>
      </c>
      <c r="C259" s="3">
        <v>251</v>
      </c>
      <c r="D259" s="3">
        <v>251</v>
      </c>
      <c r="E259" s="10">
        <v>19.5</v>
      </c>
      <c r="F259" s="36">
        <f t="shared" si="44"/>
        <v>-0.27777777777777779</v>
      </c>
      <c r="G259" s="36">
        <f t="shared" si="45"/>
        <v>-1</v>
      </c>
      <c r="H259" s="30">
        <f t="shared" si="36"/>
        <v>5.416666666666667</v>
      </c>
      <c r="I259" s="16">
        <v>150</v>
      </c>
      <c r="J259" s="30">
        <f t="shared" si="37"/>
        <v>1.8094781250000005</v>
      </c>
      <c r="K259" s="37">
        <f t="shared" si="38"/>
        <v>-647.22222222222229</v>
      </c>
      <c r="L259" s="30">
        <v>-386.96096614583331</v>
      </c>
      <c r="M259" s="27">
        <f t="shared" si="39"/>
        <v>1393.0594781249999</v>
      </c>
      <c r="N259" s="33">
        <f t="shared" si="40"/>
        <v>-647.22222222222229</v>
      </c>
      <c r="O259" s="26">
        <f t="shared" si="41"/>
        <v>-495.41274409722229</v>
      </c>
      <c r="P259">
        <v>-673554.90999551525</v>
      </c>
      <c r="Q259" s="27">
        <f t="shared" si="46"/>
        <v>25490327.847439639</v>
      </c>
      <c r="R259" s="20">
        <f t="shared" si="42"/>
        <v>34181.423611111117</v>
      </c>
      <c r="S259" s="23">
        <f t="shared" si="47"/>
        <v>17547303.71141975</v>
      </c>
      <c r="T259" s="19">
        <v>69909.576539520916</v>
      </c>
      <c r="U259" s="20">
        <f t="shared" si="43"/>
        <v>-323.61111111111114</v>
      </c>
    </row>
    <row r="260" spans="1:21" x14ac:dyDescent="0.25">
      <c r="A260">
        <v>1288</v>
      </c>
      <c r="B260" s="3" t="s">
        <v>36</v>
      </c>
      <c r="C260" s="3">
        <v>252</v>
      </c>
      <c r="D260" s="3">
        <v>252</v>
      </c>
      <c r="E260" s="10">
        <v>18.399999999999999</v>
      </c>
      <c r="F260" s="36">
        <f t="shared" si="44"/>
        <v>-0.23611111111111099</v>
      </c>
      <c r="G260" s="36">
        <f t="shared" si="45"/>
        <v>-0.84999999999999964</v>
      </c>
      <c r="H260" s="30">
        <f t="shared" si="36"/>
        <v>5.1111111111111107</v>
      </c>
      <c r="I260" s="16">
        <v>150</v>
      </c>
      <c r="J260" s="30">
        <f t="shared" si="37"/>
        <v>1.7074050000000003</v>
      </c>
      <c r="K260" s="37">
        <f t="shared" si="38"/>
        <v>-550.13888888888857</v>
      </c>
      <c r="L260" s="30">
        <v>-474.07809871141967</v>
      </c>
      <c r="M260" s="27">
        <f t="shared" si="39"/>
        <v>2007.8601827777784</v>
      </c>
      <c r="N260" s="33">
        <f t="shared" si="40"/>
        <v>-550.13888888888857</v>
      </c>
      <c r="O260" s="26">
        <f t="shared" si="41"/>
        <v>-398.43148388888858</v>
      </c>
      <c r="P260">
        <v>-513179.7512488885</v>
      </c>
      <c r="Q260" s="27">
        <f t="shared" si="46"/>
        <v>24977148.096190751</v>
      </c>
      <c r="R260" s="20">
        <f t="shared" si="42"/>
        <v>30433.82716049382</v>
      </c>
      <c r="S260" s="23">
        <f t="shared" si="47"/>
        <v>17577737.538580243</v>
      </c>
      <c r="T260" s="19">
        <v>69752.926740397786</v>
      </c>
      <c r="U260" s="20">
        <f t="shared" si="43"/>
        <v>-275.06944444444429</v>
      </c>
    </row>
    <row r="261" spans="1:21" x14ac:dyDescent="0.25">
      <c r="A261">
        <v>1250.9444444444446</v>
      </c>
      <c r="B261" s="3" t="s">
        <v>36</v>
      </c>
      <c r="C261" s="3">
        <v>253</v>
      </c>
      <c r="D261" s="3">
        <v>253</v>
      </c>
      <c r="E261" s="10">
        <v>17.8</v>
      </c>
      <c r="F261" s="36">
        <f t="shared" si="44"/>
        <v>-8.3333333333333037E-2</v>
      </c>
      <c r="G261" s="36">
        <f t="shared" si="45"/>
        <v>-0.29999999999999893</v>
      </c>
      <c r="H261" s="30">
        <f t="shared" si="36"/>
        <v>4.9444444444444446</v>
      </c>
      <c r="I261" s="16">
        <v>150</v>
      </c>
      <c r="J261" s="30">
        <f t="shared" si="37"/>
        <v>1.6517287500000004</v>
      </c>
      <c r="K261" s="37">
        <f t="shared" si="38"/>
        <v>-194.16666666666598</v>
      </c>
      <c r="L261" s="30">
        <v>-202.38764406249928</v>
      </c>
      <c r="M261" s="27">
        <f t="shared" si="39"/>
        <v>2428.6517287500001</v>
      </c>
      <c r="N261" s="33">
        <f t="shared" si="40"/>
        <v>-194.16666666666598</v>
      </c>
      <c r="O261" s="26">
        <f t="shared" si="41"/>
        <v>-42.514937916665986</v>
      </c>
      <c r="P261">
        <v>-53183.825392753781</v>
      </c>
      <c r="Q261" s="27">
        <f t="shared" si="46"/>
        <v>24923964.270797998</v>
      </c>
      <c r="R261" s="20">
        <f t="shared" si="42"/>
        <v>28481.373456790123</v>
      </c>
      <c r="S261" s="23">
        <f t="shared" si="47"/>
        <v>17606218.912037034</v>
      </c>
      <c r="T261" s="19">
        <v>69589.798071292622</v>
      </c>
      <c r="U261" s="20">
        <f t="shared" si="43"/>
        <v>-97.083333333332988</v>
      </c>
    </row>
    <row r="262" spans="1:21" x14ac:dyDescent="0.25">
      <c r="A262">
        <v>1255.8888888888889</v>
      </c>
      <c r="B262" s="3" t="s">
        <v>36</v>
      </c>
      <c r="C262" s="3">
        <v>254</v>
      </c>
      <c r="D262" s="3">
        <v>254</v>
      </c>
      <c r="E262" s="10">
        <v>17.8</v>
      </c>
      <c r="F262" s="36">
        <f t="shared" si="44"/>
        <v>-5.5555555555555851E-2</v>
      </c>
      <c r="G262" s="36">
        <f t="shared" si="45"/>
        <v>-0.20000000000000107</v>
      </c>
      <c r="H262" s="30">
        <f t="shared" si="36"/>
        <v>4.9444444444444446</v>
      </c>
      <c r="I262" s="16">
        <v>150</v>
      </c>
      <c r="J262" s="30">
        <f t="shared" si="37"/>
        <v>1.6517287500000004</v>
      </c>
      <c r="K262" s="37">
        <f t="shared" si="38"/>
        <v>-129.44444444444514</v>
      </c>
      <c r="L262" s="30">
        <v>-149.30935530092674</v>
      </c>
      <c r="M262" s="27">
        <f t="shared" si="39"/>
        <v>2687.568395416667</v>
      </c>
      <c r="N262" s="33">
        <f t="shared" si="40"/>
        <v>-129.44444444444514</v>
      </c>
      <c r="O262" s="26">
        <f t="shared" si="41"/>
        <v>22.20728430555485</v>
      </c>
      <c r="P262">
        <v>27889.881611742941</v>
      </c>
      <c r="Q262" s="27">
        <f t="shared" si="46"/>
        <v>24951854.15240974</v>
      </c>
      <c r="R262" s="20">
        <f t="shared" si="42"/>
        <v>28481.373456790123</v>
      </c>
      <c r="S262" s="23">
        <f t="shared" si="47"/>
        <v>17634700.285493825</v>
      </c>
      <c r="T262" s="19">
        <v>69427.953879896944</v>
      </c>
      <c r="U262" s="20">
        <f t="shared" si="43"/>
        <v>-64.72222222222257</v>
      </c>
    </row>
    <row r="263" spans="1:21" x14ac:dyDescent="0.25">
      <c r="A263">
        <v>1232.5</v>
      </c>
      <c r="B263" s="3" t="s">
        <v>36</v>
      </c>
      <c r="C263" s="3">
        <v>255</v>
      </c>
      <c r="D263" s="3">
        <v>255</v>
      </c>
      <c r="E263" s="10">
        <v>17.399999999999999</v>
      </c>
      <c r="F263" s="36">
        <f t="shared" si="44"/>
        <v>-0.29166666666666685</v>
      </c>
      <c r="G263" s="36">
        <f t="shared" si="45"/>
        <v>-1.0500000000000007</v>
      </c>
      <c r="H263" s="30">
        <f t="shared" si="36"/>
        <v>4.833333333333333</v>
      </c>
      <c r="I263" s="16">
        <v>150</v>
      </c>
      <c r="J263" s="30">
        <f t="shared" si="37"/>
        <v>1.6146112500000003</v>
      </c>
      <c r="K263" s="37">
        <f t="shared" si="38"/>
        <v>-679.58333333333371</v>
      </c>
      <c r="L263" s="30">
        <v>-812.11039587384312</v>
      </c>
      <c r="M263" s="27">
        <f t="shared" si="39"/>
        <v>2784.3785001388887</v>
      </c>
      <c r="N263" s="33">
        <f t="shared" si="40"/>
        <v>-679.58333333333371</v>
      </c>
      <c r="O263" s="26">
        <f t="shared" si="41"/>
        <v>-527.96872208333366</v>
      </c>
      <c r="P263">
        <v>-650721.44996770879</v>
      </c>
      <c r="Q263" s="27">
        <f t="shared" si="46"/>
        <v>24301132.702442031</v>
      </c>
      <c r="R263" s="20">
        <f t="shared" si="42"/>
        <v>27215.694444444442</v>
      </c>
      <c r="S263" s="23">
        <f t="shared" si="47"/>
        <v>17661915.979938269</v>
      </c>
      <c r="T263" s="19">
        <v>69262.415607601055</v>
      </c>
      <c r="U263" s="20">
        <f t="shared" si="43"/>
        <v>-339.79166666666686</v>
      </c>
    </row>
    <row r="264" spans="1:21" x14ac:dyDescent="0.25">
      <c r="A264">
        <v>1116.4444444444443</v>
      </c>
      <c r="B264" s="3" t="s">
        <v>36</v>
      </c>
      <c r="C264" s="3">
        <v>256</v>
      </c>
      <c r="D264" s="3">
        <v>256</v>
      </c>
      <c r="E264" s="10">
        <v>15.7</v>
      </c>
      <c r="F264" s="36">
        <f t="shared" si="44"/>
        <v>-0.40277777777777757</v>
      </c>
      <c r="G264" s="36">
        <f t="shared" si="45"/>
        <v>-1.4499999999999993</v>
      </c>
      <c r="H264" s="30">
        <f t="shared" si="36"/>
        <v>4.3611111111111107</v>
      </c>
      <c r="I264" s="16">
        <v>150</v>
      </c>
      <c r="J264" s="30">
        <f t="shared" si="37"/>
        <v>1.4568618750000002</v>
      </c>
      <c r="K264" s="37">
        <f t="shared" si="38"/>
        <v>-938.47222222222172</v>
      </c>
      <c r="L264" s="30">
        <v>-991.03412955150372</v>
      </c>
      <c r="M264" s="27">
        <f t="shared" si="39"/>
        <v>2460.4985285416656</v>
      </c>
      <c r="N264" s="33">
        <f t="shared" si="40"/>
        <v>-938.47222222222172</v>
      </c>
      <c r="O264" s="26">
        <f t="shared" si="41"/>
        <v>-787.01536034722176</v>
      </c>
      <c r="P264">
        <v>-878658.92675209814</v>
      </c>
      <c r="Q264" s="27">
        <f t="shared" si="46"/>
        <v>23422473.775689933</v>
      </c>
      <c r="R264" s="20">
        <f t="shared" si="42"/>
        <v>22157.472993827159</v>
      </c>
      <c r="S264" s="23">
        <f t="shared" si="47"/>
        <v>17684073.452932097</v>
      </c>
      <c r="T264" s="19">
        <v>69078.411925516004</v>
      </c>
      <c r="U264" s="20">
        <f t="shared" si="43"/>
        <v>-469.23611111111086</v>
      </c>
    </row>
    <row r="265" spans="1:21" x14ac:dyDescent="0.25">
      <c r="A265">
        <v>1035.1388888888889</v>
      </c>
      <c r="B265" s="3" t="s">
        <v>36</v>
      </c>
      <c r="C265" s="3">
        <v>257</v>
      </c>
      <c r="D265" s="3">
        <v>257</v>
      </c>
      <c r="E265" s="10">
        <v>14.5</v>
      </c>
      <c r="F265" s="36">
        <f t="shared" si="44"/>
        <v>-4.1666666666666519E-2</v>
      </c>
      <c r="G265" s="36">
        <f t="shared" si="45"/>
        <v>-0.14999999999999947</v>
      </c>
      <c r="H265" s="30">
        <f t="shared" ref="H265:H328" si="48">E265/3.6</f>
        <v>4.0277777777777777</v>
      </c>
      <c r="I265" s="16">
        <v>150</v>
      </c>
      <c r="J265" s="30">
        <f t="shared" ref="J265:J328" si="49" xml:space="preserve"> 0.5 * 1.225 * 0.202 * 2.7 *H265</f>
        <v>1.3455093750000002</v>
      </c>
      <c r="K265" s="37">
        <f t="shared" ref="K265:K328" si="50">SUM(2330*F265)</f>
        <v>-97.083333333332988</v>
      </c>
      <c r="L265" s="30">
        <v>-63.428169372106282</v>
      </c>
      <c r="M265" s="27">
        <f t="shared" ref="M265:M328" si="51">F265+N407+J265</f>
        <v>1522.2760649305562</v>
      </c>
      <c r="N265" s="33">
        <f t="shared" ref="N265:N328" si="52">2330 * F265</f>
        <v>-97.083333333332988</v>
      </c>
      <c r="O265" s="26">
        <f t="shared" ref="O265:O328" si="53">150+J265+(F265*2330)</f>
        <v>54.262176041667018</v>
      </c>
      <c r="P265">
        <v>56168.888616464486</v>
      </c>
      <c r="Q265" s="27">
        <f t="shared" si="46"/>
        <v>23478642.664306398</v>
      </c>
      <c r="R265" s="20">
        <f t="shared" ref="R265:R328" si="54">0.5*2330*H265^2</f>
        <v>18899.787808641977</v>
      </c>
      <c r="S265" s="23">
        <f t="shared" si="47"/>
        <v>17702973.240740739</v>
      </c>
      <c r="T265" s="19">
        <v>68883.164360858907</v>
      </c>
      <c r="U265" s="20">
        <f t="shared" ref="U265:U328" si="55" xml:space="preserve"> 2330*0.5*F265</f>
        <v>-48.541666666666494</v>
      </c>
    </row>
    <row r="266" spans="1:21" x14ac:dyDescent="0.25">
      <c r="A266">
        <v>1103.6666666666667</v>
      </c>
      <c r="B266" s="3" t="s">
        <v>36</v>
      </c>
      <c r="C266" s="3">
        <v>258</v>
      </c>
      <c r="D266" s="3">
        <v>258</v>
      </c>
      <c r="E266" s="10">
        <v>15.4</v>
      </c>
      <c r="F266" s="36">
        <f t="shared" ref="F266:F329" si="56">($E267-$E265)/2/3.6</f>
        <v>0.47222222222222199</v>
      </c>
      <c r="G266" s="36">
        <f t="shared" ref="G266:G329" si="57">($E267-$E265)/2</f>
        <v>1.6999999999999993</v>
      </c>
      <c r="H266" s="30">
        <f t="shared" si="48"/>
        <v>4.2777777777777777</v>
      </c>
      <c r="I266" s="16">
        <v>150</v>
      </c>
      <c r="J266" s="30">
        <f t="shared" si="49"/>
        <v>1.4290237500000003</v>
      </c>
      <c r="K266" s="37">
        <f t="shared" si="50"/>
        <v>1100.2777777777771</v>
      </c>
      <c r="L266" s="30">
        <v>214.84071183256194</v>
      </c>
      <c r="M266" s="27">
        <f t="shared" si="51"/>
        <v>454.95680152777845</v>
      </c>
      <c r="N266" s="33">
        <f t="shared" si="52"/>
        <v>1100.2777777777771</v>
      </c>
      <c r="O266" s="26">
        <f t="shared" si="53"/>
        <v>1251.7068015277771</v>
      </c>
      <c r="P266">
        <v>1381467.0732861566</v>
      </c>
      <c r="Q266" s="27">
        <f t="shared" ref="Q266:Q329" si="58">SUM(Q265+P266)</f>
        <v>24860109.737592556</v>
      </c>
      <c r="R266" s="20">
        <f t="shared" si="54"/>
        <v>21318.780864197532</v>
      </c>
      <c r="S266" s="23">
        <f t="shared" ref="S266:S329" si="59">SUM(S265+R266)</f>
        <v>17724292.021604937</v>
      </c>
      <c r="T266" s="19">
        <v>68698.806285290455</v>
      </c>
      <c r="U266" s="20">
        <f t="shared" si="55"/>
        <v>550.13888888888857</v>
      </c>
    </row>
    <row r="267" spans="1:21" x14ac:dyDescent="0.25">
      <c r="A267">
        <v>1287.8055555555554</v>
      </c>
      <c r="B267" s="3" t="s">
        <v>36</v>
      </c>
      <c r="C267" s="3">
        <v>259</v>
      </c>
      <c r="D267" s="3">
        <v>259</v>
      </c>
      <c r="E267" s="10">
        <v>17.899999999999999</v>
      </c>
      <c r="F267" s="36">
        <f t="shared" si="56"/>
        <v>0.72222222222222232</v>
      </c>
      <c r="G267" s="36">
        <f t="shared" si="57"/>
        <v>2.6000000000000005</v>
      </c>
      <c r="H267" s="30">
        <f t="shared" si="48"/>
        <v>4.9722222222222214</v>
      </c>
      <c r="I267" s="16">
        <v>150</v>
      </c>
      <c r="J267" s="30">
        <f t="shared" si="49"/>
        <v>1.6610081249999999</v>
      </c>
      <c r="K267" s="37">
        <f t="shared" si="50"/>
        <v>1682.7777777777781</v>
      </c>
      <c r="L267" s="30">
        <v>-161.88217314429079</v>
      </c>
      <c r="M267" s="27">
        <f t="shared" si="51"/>
        <v>-224.14454743055646</v>
      </c>
      <c r="N267" s="33">
        <f t="shared" si="52"/>
        <v>1682.7777777777781</v>
      </c>
      <c r="O267" s="26">
        <f t="shared" si="53"/>
        <v>1834.4387859027781</v>
      </c>
      <c r="P267">
        <v>2362400.4598121857</v>
      </c>
      <c r="Q267" s="27">
        <f t="shared" si="58"/>
        <v>27222510.197404742</v>
      </c>
      <c r="R267" s="20">
        <f t="shared" si="54"/>
        <v>28802.287808641966</v>
      </c>
      <c r="S267" s="23">
        <f t="shared" si="59"/>
        <v>17753094.309413578</v>
      </c>
      <c r="T267" s="19">
        <v>68544.765673411501</v>
      </c>
      <c r="U267" s="20">
        <f t="shared" si="55"/>
        <v>841.38888888888903</v>
      </c>
    </row>
    <row r="268" spans="1:21" x14ac:dyDescent="0.25">
      <c r="A268">
        <v>1487.7777777777778</v>
      </c>
      <c r="B268" s="3" t="s">
        <v>36</v>
      </c>
      <c r="C268" s="3">
        <v>260</v>
      </c>
      <c r="D268" s="3">
        <v>260</v>
      </c>
      <c r="E268" s="10">
        <v>20.6</v>
      </c>
      <c r="F268" s="36">
        <f t="shared" si="56"/>
        <v>0.73611111111111116</v>
      </c>
      <c r="G268" s="36">
        <f t="shared" si="57"/>
        <v>2.6500000000000004</v>
      </c>
      <c r="H268" s="30">
        <f t="shared" si="48"/>
        <v>5.7222222222222223</v>
      </c>
      <c r="I268" s="16">
        <v>150</v>
      </c>
      <c r="J268" s="30">
        <f t="shared" si="49"/>
        <v>1.9115512500000005</v>
      </c>
      <c r="K268" s="37">
        <f t="shared" si="50"/>
        <v>1715.1388888888889</v>
      </c>
      <c r="L268" s="30">
        <v>-545.94261582368847</v>
      </c>
      <c r="M268" s="27">
        <f t="shared" si="51"/>
        <v>-741.65789319444468</v>
      </c>
      <c r="N268" s="33">
        <f t="shared" si="52"/>
        <v>1715.1388888888889</v>
      </c>
      <c r="O268" s="26">
        <f t="shared" si="53"/>
        <v>1867.0504401388889</v>
      </c>
      <c r="P268">
        <v>2777756.1548288581</v>
      </c>
      <c r="Q268" s="27">
        <f t="shared" si="58"/>
        <v>30000266.3522336</v>
      </c>
      <c r="R268" s="20">
        <f t="shared" si="54"/>
        <v>38146.558641975309</v>
      </c>
      <c r="S268" s="23">
        <f t="shared" si="59"/>
        <v>17791240.868055552</v>
      </c>
      <c r="T268" s="19">
        <v>68427.84949252136</v>
      </c>
      <c r="U268" s="20">
        <f t="shared" si="55"/>
        <v>857.56944444444446</v>
      </c>
    </row>
    <row r="269" spans="1:21" x14ac:dyDescent="0.25">
      <c r="A269">
        <v>1681.9999999999998</v>
      </c>
      <c r="B269" s="3" t="s">
        <v>36</v>
      </c>
      <c r="C269" s="3">
        <v>261</v>
      </c>
      <c r="D269" s="3">
        <v>261</v>
      </c>
      <c r="E269" s="10">
        <v>23.2</v>
      </c>
      <c r="F269" s="36">
        <f t="shared" si="56"/>
        <v>0.70833333333333304</v>
      </c>
      <c r="G269" s="36">
        <f t="shared" si="57"/>
        <v>2.5499999999999989</v>
      </c>
      <c r="H269" s="30">
        <f t="shared" si="48"/>
        <v>6.4444444444444438</v>
      </c>
      <c r="I269" s="16">
        <v>150</v>
      </c>
      <c r="J269" s="30">
        <f t="shared" si="49"/>
        <v>2.1528150000000004</v>
      </c>
      <c r="K269" s="37">
        <f t="shared" si="50"/>
        <v>1650.4166666666661</v>
      </c>
      <c r="L269" s="30">
        <v>-754.4143254861101</v>
      </c>
      <c r="M269" s="27">
        <f t="shared" si="51"/>
        <v>-1065.0555183333324</v>
      </c>
      <c r="N269" s="33">
        <f t="shared" si="52"/>
        <v>1650.4166666666661</v>
      </c>
      <c r="O269" s="26">
        <f t="shared" si="53"/>
        <v>1802.569481666666</v>
      </c>
      <c r="P269">
        <v>3031921.8681633319</v>
      </c>
      <c r="Q269" s="27">
        <f t="shared" si="58"/>
        <v>33032188.220396932</v>
      </c>
      <c r="R269" s="20">
        <f t="shared" si="54"/>
        <v>48383.45679012344</v>
      </c>
      <c r="S269" s="23">
        <f t="shared" si="59"/>
        <v>17839624.324845675</v>
      </c>
      <c r="T269" s="19">
        <v>68351.051053048563</v>
      </c>
      <c r="U269" s="20">
        <f t="shared" si="55"/>
        <v>825.20833333333303</v>
      </c>
    </row>
    <row r="270" spans="1:21" x14ac:dyDescent="0.25">
      <c r="A270">
        <v>1870.3888888888887</v>
      </c>
      <c r="B270" s="3" t="s">
        <v>36</v>
      </c>
      <c r="C270" s="3">
        <v>262</v>
      </c>
      <c r="D270" s="3">
        <v>262</v>
      </c>
      <c r="E270" s="10">
        <v>25.7</v>
      </c>
      <c r="F270" s="36">
        <f t="shared" si="56"/>
        <v>0.76388888888888884</v>
      </c>
      <c r="G270" s="36">
        <f t="shared" si="57"/>
        <v>2.75</v>
      </c>
      <c r="H270" s="30">
        <f t="shared" si="48"/>
        <v>7.1388888888888884</v>
      </c>
      <c r="I270" s="16">
        <v>150</v>
      </c>
      <c r="J270" s="30">
        <f t="shared" si="49"/>
        <v>2.3847993750000005</v>
      </c>
      <c r="K270" s="37">
        <f t="shared" si="50"/>
        <v>1779.8611111111111</v>
      </c>
      <c r="L270" s="30">
        <v>-763.92384152681348</v>
      </c>
      <c r="M270" s="27">
        <f t="shared" si="51"/>
        <v>-1000.0457561805559</v>
      </c>
      <c r="N270" s="33">
        <f t="shared" si="52"/>
        <v>1779.8611111111111</v>
      </c>
      <c r="O270" s="26">
        <f t="shared" si="53"/>
        <v>1932.2459104861111</v>
      </c>
      <c r="P270">
        <v>3614051.2815742167</v>
      </c>
      <c r="Q270" s="27">
        <f t="shared" si="58"/>
        <v>36646239.501971148</v>
      </c>
      <c r="R270" s="20">
        <f t="shared" si="54"/>
        <v>59372.750771604929</v>
      </c>
      <c r="S270" s="23">
        <f t="shared" si="59"/>
        <v>17898997.07561728</v>
      </c>
      <c r="T270" s="19">
        <v>68316.782731363666</v>
      </c>
      <c r="U270" s="20">
        <f t="shared" si="55"/>
        <v>889.93055555555554</v>
      </c>
    </row>
    <row r="271" spans="1:21" x14ac:dyDescent="0.25">
      <c r="A271">
        <v>2096.6944444444443</v>
      </c>
      <c r="B271" s="3" t="s">
        <v>36</v>
      </c>
      <c r="C271" s="3">
        <v>263</v>
      </c>
      <c r="D271" s="3">
        <v>263</v>
      </c>
      <c r="E271" s="10">
        <v>28.7</v>
      </c>
      <c r="F271" s="36">
        <f t="shared" si="56"/>
        <v>0.94444444444444453</v>
      </c>
      <c r="G271" s="36">
        <f t="shared" si="57"/>
        <v>3.4000000000000004</v>
      </c>
      <c r="H271" s="30">
        <f t="shared" si="48"/>
        <v>7.9722222222222214</v>
      </c>
      <c r="I271" s="16">
        <v>150</v>
      </c>
      <c r="J271" s="30">
        <f t="shared" si="49"/>
        <v>2.6631806250000003</v>
      </c>
      <c r="K271" s="37">
        <f t="shared" si="50"/>
        <v>2200.5555555555557</v>
      </c>
      <c r="L271" s="30">
        <v>-882.92767508873521</v>
      </c>
      <c r="M271" s="27">
        <f t="shared" si="51"/>
        <v>-934.8645971527784</v>
      </c>
      <c r="N271" s="33">
        <f t="shared" si="52"/>
        <v>2200.5555555555557</v>
      </c>
      <c r="O271" s="26">
        <f t="shared" si="53"/>
        <v>2353.2187361805554</v>
      </c>
      <c r="P271">
        <v>4933980.6507123467</v>
      </c>
      <c r="Q271" s="27">
        <f t="shared" si="58"/>
        <v>41580220.152683496</v>
      </c>
      <c r="R271" s="20">
        <f t="shared" si="54"/>
        <v>74043.121141975294</v>
      </c>
      <c r="S271" s="23">
        <f t="shared" si="59"/>
        <v>17973040.196759254</v>
      </c>
      <c r="T271" s="19">
        <v>68338.555881213892</v>
      </c>
      <c r="U271" s="20">
        <f t="shared" si="55"/>
        <v>1100.2777777777778</v>
      </c>
    </row>
    <row r="272" spans="1:21" x14ac:dyDescent="0.25">
      <c r="A272">
        <v>2383.333333333333</v>
      </c>
      <c r="B272" s="3" t="s">
        <v>36</v>
      </c>
      <c r="C272" s="3">
        <v>264</v>
      </c>
      <c r="D272" s="3">
        <v>264</v>
      </c>
      <c r="E272" s="10">
        <v>32.5</v>
      </c>
      <c r="F272" s="36">
        <f t="shared" si="56"/>
        <v>1.0277777777777781</v>
      </c>
      <c r="G272" s="36">
        <f t="shared" si="57"/>
        <v>3.7000000000000011</v>
      </c>
      <c r="H272" s="30">
        <f t="shared" si="48"/>
        <v>9.0277777777777768</v>
      </c>
      <c r="I272" s="16">
        <v>150</v>
      </c>
      <c r="J272" s="30">
        <f t="shared" si="49"/>
        <v>3.0157968750000004</v>
      </c>
      <c r="K272" s="37">
        <f t="shared" si="50"/>
        <v>2394.7222222222231</v>
      </c>
      <c r="L272" s="30">
        <v>-1060.1650914834104</v>
      </c>
      <c r="M272" s="27">
        <f t="shared" si="51"/>
        <v>-1031.5119809027774</v>
      </c>
      <c r="N272" s="33">
        <f t="shared" si="52"/>
        <v>2394.7222222222231</v>
      </c>
      <c r="O272" s="26">
        <f t="shared" si="53"/>
        <v>2547.7380190972231</v>
      </c>
      <c r="P272">
        <v>6072108.9455150478</v>
      </c>
      <c r="Q272" s="27">
        <f t="shared" si="58"/>
        <v>47652329.098198548</v>
      </c>
      <c r="R272" s="20">
        <f t="shared" si="54"/>
        <v>94948.398919753061</v>
      </c>
      <c r="S272" s="23">
        <f t="shared" si="59"/>
        <v>18067988.595679007</v>
      </c>
      <c r="T272" s="19">
        <v>68439.350741208356</v>
      </c>
      <c r="U272" s="20">
        <f t="shared" si="55"/>
        <v>1197.3611111111115</v>
      </c>
    </row>
    <row r="273" spans="1:21" x14ac:dyDescent="0.25">
      <c r="A273">
        <v>2657.3611111111113</v>
      </c>
      <c r="B273" s="3" t="s">
        <v>36</v>
      </c>
      <c r="C273" s="3">
        <v>265</v>
      </c>
      <c r="D273" s="3">
        <v>265</v>
      </c>
      <c r="E273" s="10">
        <v>36.1</v>
      </c>
      <c r="F273" s="36">
        <f t="shared" si="56"/>
        <v>0.90277777777777779</v>
      </c>
      <c r="G273" s="36">
        <f t="shared" si="57"/>
        <v>3.25</v>
      </c>
      <c r="H273" s="30">
        <f t="shared" si="48"/>
        <v>10.027777777777779</v>
      </c>
      <c r="I273" s="16">
        <v>150</v>
      </c>
      <c r="J273" s="30">
        <f t="shared" si="49"/>
        <v>3.3498543750000009</v>
      </c>
      <c r="K273" s="37">
        <f t="shared" si="50"/>
        <v>2103.4722222222222</v>
      </c>
      <c r="L273" s="30">
        <v>-989.46714535590218</v>
      </c>
      <c r="M273" s="27">
        <f t="shared" si="51"/>
        <v>-1096.0251456249994</v>
      </c>
      <c r="N273" s="33">
        <f t="shared" si="52"/>
        <v>2103.4722222222222</v>
      </c>
      <c r="O273" s="26">
        <f t="shared" si="53"/>
        <v>2256.8220765972223</v>
      </c>
      <c r="P273">
        <v>5997191.2210464804</v>
      </c>
      <c r="Q273" s="27">
        <f t="shared" si="58"/>
        <v>53649520.319245026</v>
      </c>
      <c r="R273" s="20">
        <f t="shared" si="54"/>
        <v>117148.12114197532</v>
      </c>
      <c r="S273" s="23">
        <f t="shared" si="59"/>
        <v>18185136.716820981</v>
      </c>
      <c r="T273" s="19">
        <v>68623.157421965967</v>
      </c>
      <c r="U273" s="20">
        <f t="shared" si="55"/>
        <v>1051.7361111111111</v>
      </c>
    </row>
    <row r="274" spans="1:21" x14ac:dyDescent="0.25">
      <c r="A274">
        <v>2881.666666666667</v>
      </c>
      <c r="B274" s="3" t="s">
        <v>36</v>
      </c>
      <c r="C274" s="3">
        <v>266</v>
      </c>
      <c r="D274" s="3">
        <v>266</v>
      </c>
      <c r="E274" s="10">
        <v>39</v>
      </c>
      <c r="F274" s="36">
        <f t="shared" si="56"/>
        <v>0.65277777777777712</v>
      </c>
      <c r="G274" s="36">
        <f t="shared" si="57"/>
        <v>2.3499999999999979</v>
      </c>
      <c r="H274" s="30">
        <f t="shared" si="48"/>
        <v>10.833333333333334</v>
      </c>
      <c r="I274" s="16">
        <v>150</v>
      </c>
      <c r="J274" s="30">
        <f t="shared" si="49"/>
        <v>3.618956250000001</v>
      </c>
      <c r="K274" s="37">
        <f t="shared" si="50"/>
        <v>1520.9722222222208</v>
      </c>
      <c r="L274" s="30">
        <v>-588.70070448495312</v>
      </c>
      <c r="M274" s="27">
        <f t="shared" si="51"/>
        <v>-901.83937708333337</v>
      </c>
      <c r="N274" s="33">
        <f t="shared" si="52"/>
        <v>1520.9722222222208</v>
      </c>
      <c r="O274" s="26">
        <f t="shared" si="53"/>
        <v>1674.5911784722207</v>
      </c>
      <c r="P274">
        <v>4825613.5792974494</v>
      </c>
      <c r="Q274" s="27">
        <f t="shared" si="58"/>
        <v>58475133.898542479</v>
      </c>
      <c r="R274" s="20">
        <f t="shared" si="54"/>
        <v>136725.69444444447</v>
      </c>
      <c r="S274" s="23">
        <f t="shared" si="59"/>
        <v>18321862.411265425</v>
      </c>
      <c r="T274" s="19">
        <v>68879.18199723844</v>
      </c>
      <c r="U274" s="20">
        <f t="shared" si="55"/>
        <v>760.4861111111104</v>
      </c>
    </row>
    <row r="275" spans="1:21" x14ac:dyDescent="0.25">
      <c r="A275">
        <v>3025.9999999999995</v>
      </c>
      <c r="B275" s="3" t="s">
        <v>36</v>
      </c>
      <c r="C275" s="3">
        <v>267</v>
      </c>
      <c r="D275" s="3">
        <v>267</v>
      </c>
      <c r="E275" s="10">
        <v>40.799999999999997</v>
      </c>
      <c r="F275" s="36">
        <f t="shared" si="56"/>
        <v>0.54166666666666641</v>
      </c>
      <c r="G275" s="36">
        <f t="shared" si="57"/>
        <v>1.9499999999999993</v>
      </c>
      <c r="H275" s="30">
        <f t="shared" si="48"/>
        <v>11.333333333333332</v>
      </c>
      <c r="I275" s="16">
        <v>150</v>
      </c>
      <c r="J275" s="30">
        <f t="shared" si="49"/>
        <v>3.7859850000000002</v>
      </c>
      <c r="K275" s="37">
        <f t="shared" si="50"/>
        <v>1262.0833333333328</v>
      </c>
      <c r="L275" s="30">
        <v>-243.06094793981472</v>
      </c>
      <c r="M275" s="27">
        <f t="shared" si="51"/>
        <v>-448.72790388888893</v>
      </c>
      <c r="N275" s="33">
        <f t="shared" si="52"/>
        <v>1262.0833333333328</v>
      </c>
      <c r="O275" s="26">
        <f t="shared" si="53"/>
        <v>1415.8693183333328</v>
      </c>
      <c r="P275">
        <v>4284420.5572766643</v>
      </c>
      <c r="Q275" s="27">
        <f t="shared" si="58"/>
        <v>62759554.455819145</v>
      </c>
      <c r="R275" s="20">
        <f t="shared" si="54"/>
        <v>149637.77777777775</v>
      </c>
      <c r="S275" s="23">
        <f t="shared" si="59"/>
        <v>18471500.189043202</v>
      </c>
      <c r="T275" s="19">
        <v>69181.64864810188</v>
      </c>
      <c r="U275" s="20">
        <f t="shared" si="55"/>
        <v>631.0416666666664</v>
      </c>
    </row>
    <row r="276" spans="1:21" x14ac:dyDescent="0.25">
      <c r="A276">
        <v>3193.6666666666665</v>
      </c>
      <c r="B276" s="3" t="s">
        <v>36</v>
      </c>
      <c r="C276" s="3">
        <v>268</v>
      </c>
      <c r="D276" s="3">
        <v>268</v>
      </c>
      <c r="E276" s="10">
        <v>42.9</v>
      </c>
      <c r="F276" s="36">
        <f t="shared" si="56"/>
        <v>0.50000000000000022</v>
      </c>
      <c r="G276" s="36">
        <f t="shared" si="57"/>
        <v>1.8000000000000007</v>
      </c>
      <c r="H276" s="30">
        <f t="shared" si="48"/>
        <v>11.916666666666666</v>
      </c>
      <c r="I276" s="16">
        <v>150</v>
      </c>
      <c r="J276" s="30">
        <f t="shared" si="49"/>
        <v>3.9808518750000004</v>
      </c>
      <c r="K276" s="37">
        <f t="shared" si="50"/>
        <v>1165.0000000000005</v>
      </c>
      <c r="L276" s="30">
        <v>-30.120685173611008</v>
      </c>
      <c r="M276" s="27">
        <f t="shared" si="51"/>
        <v>-60.241370347221988</v>
      </c>
      <c r="N276" s="33">
        <f t="shared" si="52"/>
        <v>1165.0000000000005</v>
      </c>
      <c r="O276" s="26">
        <f t="shared" si="53"/>
        <v>1318.9808518750006</v>
      </c>
      <c r="P276">
        <v>4212385.1806047931</v>
      </c>
      <c r="Q276" s="27">
        <f t="shared" si="58"/>
        <v>66971939.636423938</v>
      </c>
      <c r="R276" s="20">
        <f t="shared" si="54"/>
        <v>165438.09027777775</v>
      </c>
      <c r="S276" s="23">
        <f t="shared" si="59"/>
        <v>18636938.279320978</v>
      </c>
      <c r="T276" s="19">
        <v>69540.814475078281</v>
      </c>
      <c r="U276" s="20">
        <f t="shared" si="55"/>
        <v>582.50000000000023</v>
      </c>
    </row>
    <row r="277" spans="1:21" x14ac:dyDescent="0.25">
      <c r="A277">
        <v>3317.6666666666665</v>
      </c>
      <c r="B277" s="3" t="s">
        <v>36</v>
      </c>
      <c r="C277" s="3">
        <v>269</v>
      </c>
      <c r="D277" s="3">
        <v>269</v>
      </c>
      <c r="E277" s="10">
        <v>44.4</v>
      </c>
      <c r="F277" s="36">
        <f t="shared" si="56"/>
        <v>0.41666666666666663</v>
      </c>
      <c r="G277" s="36">
        <f t="shared" si="57"/>
        <v>1.5</v>
      </c>
      <c r="H277" s="30">
        <f t="shared" si="48"/>
        <v>12.333333333333332</v>
      </c>
      <c r="I277" s="16">
        <v>150</v>
      </c>
      <c r="J277" s="30">
        <f t="shared" si="49"/>
        <v>4.1200425000000003</v>
      </c>
      <c r="K277" s="37">
        <f t="shared" si="50"/>
        <v>970.83333333333326</v>
      </c>
      <c r="L277" s="30">
        <v>42.341684374999851</v>
      </c>
      <c r="M277" s="27">
        <f t="shared" si="51"/>
        <v>101.62004249999966</v>
      </c>
      <c r="N277" s="33">
        <f t="shared" si="52"/>
        <v>970.83333333333326</v>
      </c>
      <c r="O277" s="26">
        <f t="shared" si="53"/>
        <v>1124.9533758333332</v>
      </c>
      <c r="P277">
        <v>3732220.3165563885</v>
      </c>
      <c r="Q277" s="27">
        <f t="shared" si="58"/>
        <v>70704159.952980325</v>
      </c>
      <c r="R277" s="20">
        <f t="shared" si="54"/>
        <v>177209.44444444441</v>
      </c>
      <c r="S277" s="23">
        <f t="shared" si="59"/>
        <v>18814147.723765422</v>
      </c>
      <c r="T277" s="19">
        <v>69941.069605075914</v>
      </c>
      <c r="U277" s="20">
        <f t="shared" si="55"/>
        <v>485.41666666666663</v>
      </c>
    </row>
    <row r="278" spans="1:21" x14ac:dyDescent="0.25">
      <c r="A278">
        <v>3442.5</v>
      </c>
      <c r="B278" s="3" t="s">
        <v>36</v>
      </c>
      <c r="C278" s="3">
        <v>270</v>
      </c>
      <c r="D278" s="3">
        <v>270</v>
      </c>
      <c r="E278" s="10">
        <v>45.9</v>
      </c>
      <c r="F278" s="36">
        <f t="shared" si="56"/>
        <v>0.2222222222222224</v>
      </c>
      <c r="G278" s="36">
        <f t="shared" si="57"/>
        <v>0.80000000000000071</v>
      </c>
      <c r="H278" s="30">
        <f t="shared" si="48"/>
        <v>12.75</v>
      </c>
      <c r="I278" s="16">
        <v>150</v>
      </c>
      <c r="J278" s="30">
        <f t="shared" si="49"/>
        <v>4.2592331250000006</v>
      </c>
      <c r="K278" s="37">
        <f t="shared" si="50"/>
        <v>517.77777777777817</v>
      </c>
      <c r="L278" s="30">
        <v>36.952669089506209</v>
      </c>
      <c r="M278" s="27">
        <f t="shared" si="51"/>
        <v>166.28701090277781</v>
      </c>
      <c r="N278" s="33">
        <f t="shared" si="52"/>
        <v>517.77777777777817</v>
      </c>
      <c r="O278" s="26">
        <f t="shared" si="53"/>
        <v>672.03701090277821</v>
      </c>
      <c r="P278">
        <v>2313487.4100328139</v>
      </c>
      <c r="Q278" s="27">
        <f t="shared" si="58"/>
        <v>73017647.363013133</v>
      </c>
      <c r="R278" s="20">
        <f t="shared" si="54"/>
        <v>189385.3125</v>
      </c>
      <c r="S278" s="23">
        <f t="shared" si="59"/>
        <v>19003533.036265422</v>
      </c>
      <c r="T278" s="19">
        <v>70383.455689871931</v>
      </c>
      <c r="U278" s="20">
        <f t="shared" si="55"/>
        <v>258.88888888888908</v>
      </c>
    </row>
    <row r="279" spans="1:21" x14ac:dyDescent="0.25">
      <c r="A279">
        <v>3462.7777777777774</v>
      </c>
      <c r="B279" s="3" t="s">
        <v>36</v>
      </c>
      <c r="C279" s="3">
        <v>271</v>
      </c>
      <c r="D279" s="3">
        <v>271</v>
      </c>
      <c r="E279" s="10">
        <v>46</v>
      </c>
      <c r="F279" s="36">
        <f t="shared" si="56"/>
        <v>-4.1666666666666269E-2</v>
      </c>
      <c r="G279" s="36">
        <f t="shared" si="57"/>
        <v>-0.14999999999999858</v>
      </c>
      <c r="H279" s="30">
        <f t="shared" si="48"/>
        <v>12.777777777777777</v>
      </c>
      <c r="I279" s="16">
        <v>150</v>
      </c>
      <c r="J279" s="30">
        <f t="shared" si="49"/>
        <v>4.2685125000000008</v>
      </c>
      <c r="K279" s="37">
        <f t="shared" si="50"/>
        <v>-97.083333333332405</v>
      </c>
      <c r="L279" s="30">
        <v>-9.6147759837962194</v>
      </c>
      <c r="M279" s="27">
        <f t="shared" si="51"/>
        <v>230.75462361111147</v>
      </c>
      <c r="N279" s="33">
        <f t="shared" si="52"/>
        <v>-97.083333333332405</v>
      </c>
      <c r="O279" s="26">
        <f t="shared" si="53"/>
        <v>57.185179166667609</v>
      </c>
      <c r="P279">
        <v>198019.56763657733</v>
      </c>
      <c r="Q279" s="27">
        <f t="shared" si="58"/>
        <v>73215666.930649713</v>
      </c>
      <c r="R279" s="20">
        <f t="shared" si="54"/>
        <v>190211.4197530864</v>
      </c>
      <c r="S279" s="23">
        <f t="shared" si="59"/>
        <v>19193744.456018507</v>
      </c>
      <c r="T279" s="19">
        <v>70825.625298961284</v>
      </c>
      <c r="U279" s="20">
        <f t="shared" si="55"/>
        <v>-48.541666666666202</v>
      </c>
    </row>
    <row r="280" spans="1:21" x14ac:dyDescent="0.25">
      <c r="A280">
        <v>3445.333333333333</v>
      </c>
      <c r="B280" s="3" t="s">
        <v>36</v>
      </c>
      <c r="C280" s="3">
        <v>272</v>
      </c>
      <c r="D280" s="3">
        <v>272</v>
      </c>
      <c r="E280" s="10">
        <v>45.6</v>
      </c>
      <c r="F280" s="36">
        <f t="shared" si="56"/>
        <v>-9.7222222222222612E-2</v>
      </c>
      <c r="G280" s="36">
        <f t="shared" si="57"/>
        <v>-0.35000000000000142</v>
      </c>
      <c r="H280" s="30">
        <f t="shared" si="48"/>
        <v>12.666666666666666</v>
      </c>
      <c r="I280" s="16">
        <v>150</v>
      </c>
      <c r="J280" s="30">
        <f t="shared" si="49"/>
        <v>4.2313950000000009</v>
      </c>
      <c r="K280" s="37">
        <f t="shared" si="50"/>
        <v>-226.52777777777868</v>
      </c>
      <c r="L280" s="30">
        <v>-44.449001365740926</v>
      </c>
      <c r="M280" s="27">
        <f t="shared" si="51"/>
        <v>457.18972833333339</v>
      </c>
      <c r="N280" s="33">
        <f t="shared" si="52"/>
        <v>-226.52777777777868</v>
      </c>
      <c r="O280" s="26">
        <f t="shared" si="53"/>
        <v>-72.296382777778689</v>
      </c>
      <c r="P280">
        <v>-249085.13746370681</v>
      </c>
      <c r="Q280" s="27">
        <f t="shared" si="58"/>
        <v>72966581.793186009</v>
      </c>
      <c r="R280" s="20">
        <f t="shared" si="54"/>
        <v>186917.77777777775</v>
      </c>
      <c r="S280" s="23">
        <f t="shared" si="59"/>
        <v>19380662.233796284</v>
      </c>
      <c r="T280" s="19">
        <v>71252.434683074578</v>
      </c>
      <c r="U280" s="20">
        <f t="shared" si="55"/>
        <v>-113.26388888888934</v>
      </c>
    </row>
    <row r="281" spans="1:21" x14ac:dyDescent="0.25">
      <c r="A281">
        <v>3435.2499999999995</v>
      </c>
      <c r="B281" s="3" t="s">
        <v>36</v>
      </c>
      <c r="C281" s="3">
        <v>273</v>
      </c>
      <c r="D281" s="3">
        <v>273</v>
      </c>
      <c r="E281" s="10">
        <v>45.3</v>
      </c>
      <c r="F281" s="36">
        <f t="shared" si="56"/>
        <v>-0.26388888888888867</v>
      </c>
      <c r="G281" s="36">
        <f t="shared" si="57"/>
        <v>-0.94999999999999929</v>
      </c>
      <c r="H281" s="30">
        <f t="shared" si="48"/>
        <v>12.583333333333332</v>
      </c>
      <c r="I281" s="16">
        <v>150</v>
      </c>
      <c r="J281" s="30">
        <f t="shared" si="49"/>
        <v>4.2035568750000003</v>
      </c>
      <c r="K281" s="37">
        <f t="shared" si="50"/>
        <v>-614.86111111111063</v>
      </c>
      <c r="L281" s="30">
        <v>-214.53307596547037</v>
      </c>
      <c r="M281" s="27">
        <f t="shared" si="51"/>
        <v>812.96744576388835</v>
      </c>
      <c r="N281" s="33">
        <f t="shared" si="52"/>
        <v>-614.86111111111063</v>
      </c>
      <c r="O281" s="26">
        <f t="shared" si="53"/>
        <v>-460.65755423611063</v>
      </c>
      <c r="P281">
        <v>-1582473.8631895988</v>
      </c>
      <c r="Q281" s="27">
        <f t="shared" si="58"/>
        <v>71384107.929996416</v>
      </c>
      <c r="R281" s="20">
        <f t="shared" si="54"/>
        <v>184466.42361111107</v>
      </c>
      <c r="S281" s="23">
        <f t="shared" si="59"/>
        <v>19565128.657407396</v>
      </c>
      <c r="T281" s="19">
        <v>71667.137939221226</v>
      </c>
      <c r="U281" s="20">
        <f t="shared" si="55"/>
        <v>-307.43055555555532</v>
      </c>
    </row>
    <row r="282" spans="1:21" x14ac:dyDescent="0.25">
      <c r="A282">
        <v>3326.0555555555557</v>
      </c>
      <c r="B282" s="3" t="s">
        <v>36</v>
      </c>
      <c r="C282" s="3">
        <v>274</v>
      </c>
      <c r="D282" s="3">
        <v>274</v>
      </c>
      <c r="E282" s="10">
        <v>43.7</v>
      </c>
      <c r="F282" s="36">
        <f t="shared" si="56"/>
        <v>-0.625</v>
      </c>
      <c r="G282" s="36">
        <f t="shared" si="57"/>
        <v>-2.25</v>
      </c>
      <c r="H282" s="30">
        <f t="shared" si="48"/>
        <v>12.138888888888889</v>
      </c>
      <c r="I282" s="16">
        <v>150</v>
      </c>
      <c r="J282" s="30">
        <f t="shared" si="49"/>
        <v>4.0550868750000006</v>
      </c>
      <c r="K282" s="37">
        <f t="shared" si="50"/>
        <v>-1456.25</v>
      </c>
      <c r="L282" s="30">
        <v>-568.46324874131926</v>
      </c>
      <c r="M282" s="27">
        <f t="shared" si="51"/>
        <v>909.54119798611077</v>
      </c>
      <c r="N282" s="33">
        <f t="shared" si="52"/>
        <v>-1456.25</v>
      </c>
      <c r="O282" s="26">
        <f t="shared" si="53"/>
        <v>-1302.1949131250001</v>
      </c>
      <c r="P282">
        <v>-4331172.6252155909</v>
      </c>
      <c r="Q282" s="27">
        <f t="shared" si="58"/>
        <v>67052935.304780826</v>
      </c>
      <c r="R282" s="20">
        <f t="shared" si="54"/>
        <v>171665.80632716051</v>
      </c>
      <c r="S282" s="23">
        <f t="shared" si="59"/>
        <v>19736794.463734556</v>
      </c>
      <c r="T282" s="19">
        <v>72032.096582972837</v>
      </c>
      <c r="U282" s="20">
        <f t="shared" si="55"/>
        <v>-728.125</v>
      </c>
    </row>
    <row r="283" spans="1:21" x14ac:dyDescent="0.25">
      <c r="A283">
        <v>3116.6666666666665</v>
      </c>
      <c r="B283" s="3" t="s">
        <v>36</v>
      </c>
      <c r="C283" s="3">
        <v>275</v>
      </c>
      <c r="D283" s="3">
        <v>275</v>
      </c>
      <c r="E283" s="10">
        <v>40.799999999999997</v>
      </c>
      <c r="F283" s="36">
        <f t="shared" si="56"/>
        <v>-0.79166666666666707</v>
      </c>
      <c r="G283" s="36">
        <f t="shared" si="57"/>
        <v>-2.8500000000000014</v>
      </c>
      <c r="H283" s="30">
        <f t="shared" si="48"/>
        <v>11.333333333333332</v>
      </c>
      <c r="I283" s="16">
        <v>150</v>
      </c>
      <c r="J283" s="30">
        <f t="shared" si="49"/>
        <v>3.7859850000000002</v>
      </c>
      <c r="K283" s="37">
        <f t="shared" si="50"/>
        <v>-1844.5833333333344</v>
      </c>
      <c r="L283" s="30">
        <v>-437.89712238426023</v>
      </c>
      <c r="M283" s="27">
        <f t="shared" si="51"/>
        <v>553.13320722222318</v>
      </c>
      <c r="N283" s="33">
        <f t="shared" si="52"/>
        <v>-1844.5833333333344</v>
      </c>
      <c r="O283" s="26">
        <f t="shared" si="53"/>
        <v>-1690.7973483333344</v>
      </c>
      <c r="P283">
        <v>-5269651.7356388923</v>
      </c>
      <c r="Q283" s="27">
        <f t="shared" si="58"/>
        <v>61783283.569141932</v>
      </c>
      <c r="R283" s="20">
        <f t="shared" si="54"/>
        <v>149637.77777777775</v>
      </c>
      <c r="S283" s="23">
        <f t="shared" si="59"/>
        <v>19886432.241512332</v>
      </c>
      <c r="T283" s="19">
        <v>72314.299060044839</v>
      </c>
      <c r="U283" s="20">
        <f t="shared" si="55"/>
        <v>-922.2916666666672</v>
      </c>
    </row>
    <row r="284" spans="1:21" x14ac:dyDescent="0.25">
      <c r="A284">
        <v>2913.3333333333335</v>
      </c>
      <c r="B284" s="3" t="s">
        <v>36</v>
      </c>
      <c r="C284" s="3">
        <v>276</v>
      </c>
      <c r="D284" s="3">
        <v>276</v>
      </c>
      <c r="E284" s="10">
        <v>38</v>
      </c>
      <c r="F284" s="36">
        <f t="shared" si="56"/>
        <v>-0.88888888888888862</v>
      </c>
      <c r="G284" s="36">
        <f t="shared" si="57"/>
        <v>-3.1999999999999993</v>
      </c>
      <c r="H284" s="30">
        <f t="shared" si="48"/>
        <v>10.555555555555555</v>
      </c>
      <c r="I284" s="16">
        <v>150</v>
      </c>
      <c r="J284" s="30">
        <f t="shared" si="49"/>
        <v>3.5261625000000008</v>
      </c>
      <c r="K284" s="37">
        <f t="shared" si="50"/>
        <v>-2071.1111111111104</v>
      </c>
      <c r="L284" s="30">
        <v>-31.109675308642373</v>
      </c>
      <c r="M284" s="27">
        <f t="shared" si="51"/>
        <v>34.998384722222681</v>
      </c>
      <c r="N284" s="33">
        <f t="shared" si="52"/>
        <v>-2071.1111111111104</v>
      </c>
      <c r="O284" s="26">
        <f t="shared" si="53"/>
        <v>-1917.5849486111103</v>
      </c>
      <c r="P284">
        <v>-5586564.1502870349</v>
      </c>
      <c r="Q284" s="27">
        <f t="shared" si="58"/>
        <v>56196719.4188549</v>
      </c>
      <c r="R284" s="20">
        <f t="shared" si="54"/>
        <v>129804.012345679</v>
      </c>
      <c r="S284" s="23">
        <f t="shared" si="59"/>
        <v>20016236.253858011</v>
      </c>
      <c r="T284" s="19">
        <v>72522.595122673956</v>
      </c>
      <c r="U284" s="20">
        <f t="shared" si="55"/>
        <v>-1035.5555555555552</v>
      </c>
    </row>
    <row r="285" spans="1:21" x14ac:dyDescent="0.25">
      <c r="A285">
        <v>2646.8888888888887</v>
      </c>
      <c r="B285" s="3" t="s">
        <v>36</v>
      </c>
      <c r="C285" s="3">
        <v>277</v>
      </c>
      <c r="D285" s="3">
        <v>277</v>
      </c>
      <c r="E285" s="10">
        <v>34.4</v>
      </c>
      <c r="F285" s="36">
        <f t="shared" si="56"/>
        <v>-0.98611111111111127</v>
      </c>
      <c r="G285" s="36">
        <f t="shared" si="57"/>
        <v>-3.5500000000000007</v>
      </c>
      <c r="H285" s="30">
        <f t="shared" si="48"/>
        <v>9.5555555555555554</v>
      </c>
      <c r="I285" s="16">
        <v>150</v>
      </c>
      <c r="J285" s="30">
        <f t="shared" si="49"/>
        <v>3.1921050000000006</v>
      </c>
      <c r="K285" s="37">
        <f t="shared" si="50"/>
        <v>-2297.6388888888891</v>
      </c>
      <c r="L285" s="30">
        <v>476.49941343364196</v>
      </c>
      <c r="M285" s="27">
        <f t="shared" si="51"/>
        <v>-483.21067277777769</v>
      </c>
      <c r="N285" s="33">
        <f t="shared" si="52"/>
        <v>-2297.6388888888891</v>
      </c>
      <c r="O285" s="26">
        <f t="shared" si="53"/>
        <v>-2144.4467838888891</v>
      </c>
      <c r="P285">
        <v>-5676112.3650890123</v>
      </c>
      <c r="Q285" s="27">
        <f t="shared" si="58"/>
        <v>50520607.053765886</v>
      </c>
      <c r="R285" s="20">
        <f t="shared" si="54"/>
        <v>106374.56790123455</v>
      </c>
      <c r="S285" s="23">
        <f t="shared" si="59"/>
        <v>20122610.821759246</v>
      </c>
      <c r="T285" s="19">
        <v>72644.804410683195</v>
      </c>
      <c r="U285" s="20">
        <f t="shared" si="55"/>
        <v>-1148.8194444444446</v>
      </c>
    </row>
    <row r="286" spans="1:21" x14ac:dyDescent="0.25">
      <c r="A286">
        <v>2386.1666666666665</v>
      </c>
      <c r="B286" s="3" t="s">
        <v>36</v>
      </c>
      <c r="C286" s="3">
        <v>278</v>
      </c>
      <c r="D286" s="3">
        <v>278</v>
      </c>
      <c r="E286" s="10">
        <v>30.9</v>
      </c>
      <c r="F286" s="36">
        <f t="shared" si="56"/>
        <v>-1.2361111111111109</v>
      </c>
      <c r="G286" s="36">
        <f t="shared" si="57"/>
        <v>-4.4499999999999993</v>
      </c>
      <c r="H286" s="30">
        <f t="shared" si="48"/>
        <v>8.5833333333333321</v>
      </c>
      <c r="I286" s="16">
        <v>150</v>
      </c>
      <c r="J286" s="30">
        <f t="shared" si="49"/>
        <v>2.8673268750000003</v>
      </c>
      <c r="K286" s="37">
        <f t="shared" si="50"/>
        <v>-2880.1388888888887</v>
      </c>
      <c r="L286" s="30">
        <v>878.02607434124184</v>
      </c>
      <c r="M286" s="27">
        <f t="shared" si="51"/>
        <v>-710.31322868055531</v>
      </c>
      <c r="N286" s="33">
        <f t="shared" si="52"/>
        <v>-2880.1388888888887</v>
      </c>
      <c r="O286" s="26">
        <f t="shared" si="53"/>
        <v>-2727.2715620138888</v>
      </c>
      <c r="P286">
        <v>-6507724.4922254737</v>
      </c>
      <c r="Q286" s="27">
        <f t="shared" si="58"/>
        <v>44012882.56154041</v>
      </c>
      <c r="R286" s="20">
        <f t="shared" si="54"/>
        <v>85829.756944444409</v>
      </c>
      <c r="S286" s="23">
        <f t="shared" si="59"/>
        <v>20208440.57870369</v>
      </c>
      <c r="T286" s="19">
        <v>72692.232297495284</v>
      </c>
      <c r="U286" s="20">
        <f t="shared" si="55"/>
        <v>-1440.0694444444443</v>
      </c>
    </row>
    <row r="287" spans="1:21" x14ac:dyDescent="0.25">
      <c r="A287">
        <v>1976.25</v>
      </c>
      <c r="B287" s="3" t="s">
        <v>36</v>
      </c>
      <c r="C287" s="3">
        <v>279</v>
      </c>
      <c r="D287" s="3">
        <v>279</v>
      </c>
      <c r="E287" s="10">
        <v>25.5</v>
      </c>
      <c r="F287" s="36">
        <f t="shared" si="56"/>
        <v>-1.3194444444444444</v>
      </c>
      <c r="G287" s="36">
        <f t="shared" si="57"/>
        <v>-4.75</v>
      </c>
      <c r="H287" s="30">
        <f t="shared" si="48"/>
        <v>7.083333333333333</v>
      </c>
      <c r="I287" s="16">
        <v>150</v>
      </c>
      <c r="J287" s="30">
        <f t="shared" si="49"/>
        <v>2.3662406250000005</v>
      </c>
      <c r="K287" s="37">
        <f t="shared" si="50"/>
        <v>-3074.3055555555557</v>
      </c>
      <c r="L287" s="30">
        <v>596.40044639757036</v>
      </c>
      <c r="M287" s="27">
        <f t="shared" si="51"/>
        <v>-452.00875937500069</v>
      </c>
      <c r="N287" s="33">
        <f t="shared" si="52"/>
        <v>-3074.3055555555557</v>
      </c>
      <c r="O287" s="26">
        <f t="shared" si="53"/>
        <v>-2921.9393149305556</v>
      </c>
      <c r="P287">
        <v>-5774482.5711315107</v>
      </c>
      <c r="Q287" s="27">
        <f t="shared" si="58"/>
        <v>38238399.990408897</v>
      </c>
      <c r="R287" s="20">
        <f t="shared" si="54"/>
        <v>58452.256944444438</v>
      </c>
      <c r="S287" s="23">
        <f t="shared" si="59"/>
        <v>20266892.835648134</v>
      </c>
      <c r="T287" s="19">
        <v>72641.192959312306</v>
      </c>
      <c r="U287" s="20">
        <f t="shared" si="55"/>
        <v>-1537.1527777777778</v>
      </c>
    </row>
    <row r="288" spans="1:21" x14ac:dyDescent="0.25">
      <c r="A288">
        <v>1664.4444444444443</v>
      </c>
      <c r="B288" s="3" t="s">
        <v>36</v>
      </c>
      <c r="C288" s="3">
        <v>280</v>
      </c>
      <c r="D288" s="3">
        <v>280</v>
      </c>
      <c r="E288" s="10">
        <v>21.4</v>
      </c>
      <c r="F288" s="36">
        <f t="shared" si="56"/>
        <v>-0.73611111111111116</v>
      </c>
      <c r="G288" s="36">
        <f t="shared" si="57"/>
        <v>-2.6500000000000004</v>
      </c>
      <c r="H288" s="30">
        <f t="shared" si="48"/>
        <v>5.9444444444444438</v>
      </c>
      <c r="I288" s="16">
        <v>150</v>
      </c>
      <c r="J288" s="30">
        <f t="shared" si="49"/>
        <v>1.9857862500000001</v>
      </c>
      <c r="K288" s="37">
        <f t="shared" si="50"/>
        <v>-1715.1388888888889</v>
      </c>
      <c r="L288" s="30">
        <v>46.7228471585655</v>
      </c>
      <c r="M288" s="27">
        <f t="shared" si="51"/>
        <v>-63.472547083334256</v>
      </c>
      <c r="N288" s="33">
        <f t="shared" si="52"/>
        <v>-1715.1388888888889</v>
      </c>
      <c r="O288" s="26">
        <f t="shared" si="53"/>
        <v>-1563.1531026388889</v>
      </c>
      <c r="P288">
        <v>-2601781.4975033947</v>
      </c>
      <c r="Q288" s="27">
        <f t="shared" si="58"/>
        <v>35636618.492905505</v>
      </c>
      <c r="R288" s="20">
        <f t="shared" si="54"/>
        <v>41166.929012345667</v>
      </c>
      <c r="S288" s="23">
        <f t="shared" si="59"/>
        <v>20308059.764660481</v>
      </c>
      <c r="T288" s="19">
        <v>72528.78487378743</v>
      </c>
      <c r="U288" s="20">
        <f t="shared" si="55"/>
        <v>-857.56944444444446</v>
      </c>
    </row>
    <row r="289" spans="1:21" x14ac:dyDescent="0.25">
      <c r="A289">
        <v>1576.7222222222222</v>
      </c>
      <c r="B289" s="3" t="s">
        <v>36</v>
      </c>
      <c r="C289" s="3">
        <v>281</v>
      </c>
      <c r="D289" s="3">
        <v>281</v>
      </c>
      <c r="E289" s="10">
        <v>20.2</v>
      </c>
      <c r="F289" s="36">
        <f t="shared" si="56"/>
        <v>0.20833333333333331</v>
      </c>
      <c r="G289" s="36">
        <f t="shared" si="57"/>
        <v>0.75</v>
      </c>
      <c r="H289" s="30">
        <f t="shared" si="48"/>
        <v>5.6111111111111107</v>
      </c>
      <c r="I289" s="16">
        <v>150</v>
      </c>
      <c r="J289" s="30">
        <f t="shared" si="49"/>
        <v>1.8744337500000001</v>
      </c>
      <c r="K289" s="37">
        <f t="shared" si="50"/>
        <v>485.41666666666663</v>
      </c>
      <c r="L289" s="30">
        <v>67.852891290509248</v>
      </c>
      <c r="M289" s="27">
        <f t="shared" si="51"/>
        <v>325.69387819444444</v>
      </c>
      <c r="N289" s="33">
        <f t="shared" si="52"/>
        <v>485.41666666666663</v>
      </c>
      <c r="O289" s="26">
        <f t="shared" si="53"/>
        <v>637.29110041666661</v>
      </c>
      <c r="P289">
        <v>1004831.040051412</v>
      </c>
      <c r="Q289" s="27">
        <f t="shared" si="58"/>
        <v>36641449.532956921</v>
      </c>
      <c r="R289" s="20">
        <f t="shared" si="54"/>
        <v>36679.521604938265</v>
      </c>
      <c r="S289" s="23">
        <f t="shared" si="59"/>
        <v>20344739.286265418</v>
      </c>
      <c r="T289" s="19">
        <v>72401.207424432097</v>
      </c>
      <c r="U289" s="20">
        <f t="shared" si="55"/>
        <v>242.70833333333331</v>
      </c>
    </row>
    <row r="290" spans="1:21" x14ac:dyDescent="0.25">
      <c r="A290">
        <v>1793.8333333333333</v>
      </c>
      <c r="B290" s="3" t="s">
        <v>36</v>
      </c>
      <c r="C290" s="3">
        <v>282</v>
      </c>
      <c r="D290" s="3">
        <v>282</v>
      </c>
      <c r="E290" s="10">
        <v>22.9</v>
      </c>
      <c r="F290" s="36">
        <f t="shared" si="56"/>
        <v>0.88888888888888917</v>
      </c>
      <c r="G290" s="36">
        <f t="shared" si="57"/>
        <v>3.2000000000000011</v>
      </c>
      <c r="H290" s="30">
        <f t="shared" si="48"/>
        <v>6.3611111111111107</v>
      </c>
      <c r="I290" s="16">
        <v>150</v>
      </c>
      <c r="J290" s="30">
        <f t="shared" si="49"/>
        <v>2.1249768750000002</v>
      </c>
      <c r="K290" s="37">
        <f t="shared" si="50"/>
        <v>2071.1111111111118</v>
      </c>
      <c r="L290" s="30">
        <v>779.34565845679117</v>
      </c>
      <c r="M290" s="27">
        <f t="shared" si="51"/>
        <v>876.76386576388984</v>
      </c>
      <c r="N290" s="33">
        <f t="shared" si="52"/>
        <v>2071.1111111111118</v>
      </c>
      <c r="O290" s="26">
        <f t="shared" si="53"/>
        <v>2223.2360879861117</v>
      </c>
      <c r="P290">
        <v>3988115.0024990863</v>
      </c>
      <c r="Q290" s="27">
        <f t="shared" si="58"/>
        <v>40629564.535456009</v>
      </c>
      <c r="R290" s="20">
        <f t="shared" si="54"/>
        <v>47140.250771604929</v>
      </c>
      <c r="S290" s="23">
        <f t="shared" si="59"/>
        <v>20391879.537037022</v>
      </c>
      <c r="T290" s="19">
        <v>72311.629563961076</v>
      </c>
      <c r="U290" s="20">
        <f t="shared" si="55"/>
        <v>1035.5555555555559</v>
      </c>
    </row>
    <row r="291" spans="1:21" x14ac:dyDescent="0.25">
      <c r="A291">
        <v>2091.0555555555557</v>
      </c>
      <c r="B291" s="3" t="s">
        <v>36</v>
      </c>
      <c r="C291" s="3">
        <v>283</v>
      </c>
      <c r="D291" s="3">
        <v>283</v>
      </c>
      <c r="E291" s="10">
        <v>26.6</v>
      </c>
      <c r="F291" s="36">
        <f t="shared" si="56"/>
        <v>1.0138888888888891</v>
      </c>
      <c r="G291" s="36">
        <f t="shared" si="57"/>
        <v>3.6500000000000004</v>
      </c>
      <c r="H291" s="30">
        <f t="shared" si="48"/>
        <v>7.3888888888888893</v>
      </c>
      <c r="I291" s="16">
        <v>150</v>
      </c>
      <c r="J291" s="30">
        <f t="shared" si="49"/>
        <v>2.4683137500000005</v>
      </c>
      <c r="K291" s="37">
        <f t="shared" si="50"/>
        <v>2362.3611111111113</v>
      </c>
      <c r="L291" s="30">
        <v>1775.3013998977633</v>
      </c>
      <c r="M291" s="27">
        <f t="shared" si="51"/>
        <v>1750.9822026388895</v>
      </c>
      <c r="N291" s="33">
        <f t="shared" si="52"/>
        <v>2362.3611111111113</v>
      </c>
      <c r="O291" s="26">
        <f t="shared" si="53"/>
        <v>2514.8294248611114</v>
      </c>
      <c r="P291">
        <v>5258648.0401304094</v>
      </c>
      <c r="Q291" s="27">
        <f t="shared" si="58"/>
        <v>45888212.575586416</v>
      </c>
      <c r="R291" s="20">
        <f t="shared" si="54"/>
        <v>63603.966049382725</v>
      </c>
      <c r="S291" s="23">
        <f t="shared" si="59"/>
        <v>20455483.503086407</v>
      </c>
      <c r="T291" s="19">
        <v>72280.860434934293</v>
      </c>
      <c r="U291" s="20">
        <f t="shared" si="55"/>
        <v>1181.1805555555557</v>
      </c>
    </row>
    <row r="292" spans="1:21" x14ac:dyDescent="0.25">
      <c r="A292">
        <v>2382.4444444444443</v>
      </c>
      <c r="B292" s="3" t="s">
        <v>36</v>
      </c>
      <c r="C292" s="3">
        <v>284</v>
      </c>
      <c r="D292" s="3">
        <v>284</v>
      </c>
      <c r="E292" s="10">
        <v>30.2</v>
      </c>
      <c r="F292" s="36">
        <f t="shared" si="56"/>
        <v>1.0416666666666667</v>
      </c>
      <c r="G292" s="36">
        <f t="shared" si="57"/>
        <v>3.75</v>
      </c>
      <c r="H292" s="30">
        <f t="shared" si="48"/>
        <v>8.3888888888888893</v>
      </c>
      <c r="I292" s="16">
        <v>150</v>
      </c>
      <c r="J292" s="30">
        <f t="shared" si="49"/>
        <v>2.8023712500000006</v>
      </c>
      <c r="K292" s="37">
        <f t="shared" si="50"/>
        <v>2427.0833333333335</v>
      </c>
      <c r="L292" s="30">
        <v>2801.8919376446747</v>
      </c>
      <c r="M292" s="27">
        <f t="shared" si="51"/>
        <v>2689.8162601388876</v>
      </c>
      <c r="N292" s="33">
        <f t="shared" si="52"/>
        <v>2427.0833333333335</v>
      </c>
      <c r="O292" s="26">
        <f t="shared" si="53"/>
        <v>2579.8857045833333</v>
      </c>
      <c r="P292">
        <v>6146434.3641862031</v>
      </c>
      <c r="Q292" s="27">
        <f t="shared" si="58"/>
        <v>52034646.939772621</v>
      </c>
      <c r="R292" s="20">
        <f t="shared" si="54"/>
        <v>81985.077160493849</v>
      </c>
      <c r="S292" s="23">
        <f t="shared" si="59"/>
        <v>20537468.580246899</v>
      </c>
      <c r="T292" s="19">
        <v>72315.030212136975</v>
      </c>
      <c r="U292" s="20">
        <f t="shared" si="55"/>
        <v>1213.5416666666667</v>
      </c>
    </row>
    <row r="293" spans="1:21" x14ac:dyDescent="0.25">
      <c r="A293">
        <v>2699.5833333333335</v>
      </c>
      <c r="B293" s="3" t="s">
        <v>36</v>
      </c>
      <c r="C293" s="3">
        <v>285</v>
      </c>
      <c r="D293" s="3">
        <v>285</v>
      </c>
      <c r="E293" s="10">
        <v>34.1</v>
      </c>
      <c r="F293" s="36">
        <f t="shared" si="56"/>
        <v>0.99999999999999989</v>
      </c>
      <c r="G293" s="36">
        <f t="shared" si="57"/>
        <v>3.5999999999999996</v>
      </c>
      <c r="H293" s="30">
        <f t="shared" si="48"/>
        <v>9.4722222222222232</v>
      </c>
      <c r="I293" s="16">
        <v>150</v>
      </c>
      <c r="J293" s="30">
        <f t="shared" si="49"/>
        <v>3.1642668750000009</v>
      </c>
      <c r="K293" s="37">
        <f t="shared" si="50"/>
        <v>2329.9999999999995</v>
      </c>
      <c r="L293" s="30">
        <v>2916.6642668749996</v>
      </c>
      <c r="M293" s="27">
        <f t="shared" si="51"/>
        <v>2916.6642668750001</v>
      </c>
      <c r="N293" s="33">
        <f t="shared" si="52"/>
        <v>2329.9999999999995</v>
      </c>
      <c r="O293" s="26">
        <f t="shared" si="53"/>
        <v>2483.1642668749996</v>
      </c>
      <c r="P293">
        <v>6703508.8687846344</v>
      </c>
      <c r="Q293" s="27">
        <f t="shared" si="58"/>
        <v>58738155.808557257</v>
      </c>
      <c r="R293" s="20">
        <f t="shared" si="54"/>
        <v>104527.287808642</v>
      </c>
      <c r="S293" s="23">
        <f t="shared" si="59"/>
        <v>20641995.868055541</v>
      </c>
      <c r="T293" s="19">
        <v>72428.055677387863</v>
      </c>
      <c r="U293" s="20">
        <f t="shared" si="55"/>
        <v>1164.9999999999998</v>
      </c>
    </row>
    <row r="294" spans="1:21" x14ac:dyDescent="0.25">
      <c r="A294">
        <v>2971.2222222222217</v>
      </c>
      <c r="B294" s="3" t="s">
        <v>36</v>
      </c>
      <c r="C294" s="3">
        <v>286</v>
      </c>
      <c r="D294" s="3">
        <v>286</v>
      </c>
      <c r="E294" s="10">
        <v>37.4</v>
      </c>
      <c r="F294" s="36">
        <f t="shared" si="56"/>
        <v>0.91666666666666685</v>
      </c>
      <c r="G294" s="36">
        <f t="shared" si="57"/>
        <v>3.3000000000000007</v>
      </c>
      <c r="H294" s="30">
        <f t="shared" si="48"/>
        <v>10.388888888888888</v>
      </c>
      <c r="I294" s="16">
        <v>150</v>
      </c>
      <c r="J294" s="30">
        <f t="shared" si="49"/>
        <v>3.47048625</v>
      </c>
      <c r="K294" s="37">
        <f t="shared" si="50"/>
        <v>2135.8333333333339</v>
      </c>
      <c r="L294" s="30">
        <v>1783.8826679513893</v>
      </c>
      <c r="M294" s="27">
        <f t="shared" si="51"/>
        <v>1946.0538195833333</v>
      </c>
      <c r="N294" s="33">
        <f t="shared" si="52"/>
        <v>2135.8333333333339</v>
      </c>
      <c r="O294" s="26">
        <f t="shared" si="53"/>
        <v>2289.3038195833337</v>
      </c>
      <c r="P294">
        <v>6802030.3821642129</v>
      </c>
      <c r="Q294" s="27">
        <f t="shared" si="58"/>
        <v>65540186.190721467</v>
      </c>
      <c r="R294" s="20">
        <f t="shared" si="54"/>
        <v>125737.29938271601</v>
      </c>
      <c r="S294" s="23">
        <f t="shared" si="59"/>
        <v>20767733.167438257</v>
      </c>
      <c r="T294" s="19">
        <v>72614.451634399506</v>
      </c>
      <c r="U294" s="20">
        <f t="shared" si="55"/>
        <v>1067.916666666667</v>
      </c>
    </row>
    <row r="295" spans="1:21" x14ac:dyDescent="0.25">
      <c r="A295">
        <v>3244.6944444444443</v>
      </c>
      <c r="B295" s="3" t="s">
        <v>36</v>
      </c>
      <c r="C295" s="3">
        <v>287</v>
      </c>
      <c r="D295" s="3">
        <v>287</v>
      </c>
      <c r="E295" s="10">
        <v>40.700000000000003</v>
      </c>
      <c r="F295" s="36">
        <f t="shared" si="56"/>
        <v>0.91666666666666685</v>
      </c>
      <c r="G295" s="36">
        <f t="shared" si="57"/>
        <v>3.3000000000000007</v>
      </c>
      <c r="H295" s="30">
        <f t="shared" si="48"/>
        <v>11.305555555555555</v>
      </c>
      <c r="I295" s="16">
        <v>150</v>
      </c>
      <c r="J295" s="30">
        <f t="shared" si="49"/>
        <v>3.7767056250000008</v>
      </c>
      <c r="K295" s="37">
        <f t="shared" si="50"/>
        <v>2135.8333333333339</v>
      </c>
      <c r="L295" s="30">
        <v>567.92494311921257</v>
      </c>
      <c r="M295" s="27">
        <f t="shared" si="51"/>
        <v>619.55448340277724</v>
      </c>
      <c r="N295" s="33">
        <f t="shared" si="52"/>
        <v>2135.8333333333339</v>
      </c>
      <c r="O295" s="26">
        <f t="shared" si="53"/>
        <v>2289.6100389583339</v>
      </c>
      <c r="P295">
        <v>7429084.9733523335</v>
      </c>
      <c r="Q295" s="27">
        <f t="shared" si="58"/>
        <v>72969271.164073795</v>
      </c>
      <c r="R295" s="20">
        <f t="shared" si="54"/>
        <v>148905.15817901236</v>
      </c>
      <c r="S295" s="23">
        <f t="shared" si="59"/>
        <v>20916638.325617269</v>
      </c>
      <c r="T295" s="19">
        <v>72880.272911558422</v>
      </c>
      <c r="U295" s="20">
        <f t="shared" si="55"/>
        <v>1067.916666666667</v>
      </c>
    </row>
    <row r="296" spans="1:21" x14ac:dyDescent="0.25">
      <c r="A296">
        <v>3520</v>
      </c>
      <c r="B296" s="3" t="s">
        <v>36</v>
      </c>
      <c r="C296" s="3">
        <v>288</v>
      </c>
      <c r="D296" s="3">
        <v>288</v>
      </c>
      <c r="E296" s="10">
        <v>44</v>
      </c>
      <c r="F296" s="36">
        <f t="shared" si="56"/>
        <v>0.91666666666666585</v>
      </c>
      <c r="G296" s="36">
        <f t="shared" si="57"/>
        <v>3.2999999999999972</v>
      </c>
      <c r="H296" s="30">
        <f t="shared" si="48"/>
        <v>12.222222222222221</v>
      </c>
      <c r="I296" s="16">
        <v>150</v>
      </c>
      <c r="J296" s="30">
        <f t="shared" si="49"/>
        <v>4.0829250000000004</v>
      </c>
      <c r="K296" s="37">
        <f t="shared" si="50"/>
        <v>2135.8333333333312</v>
      </c>
      <c r="L296" s="30">
        <v>-173.40315208333359</v>
      </c>
      <c r="M296" s="27">
        <f t="shared" si="51"/>
        <v>-189.16707500000047</v>
      </c>
      <c r="N296" s="33">
        <f t="shared" si="52"/>
        <v>2135.8333333333312</v>
      </c>
      <c r="O296" s="26">
        <f t="shared" si="53"/>
        <v>2289.9162583333314</v>
      </c>
      <c r="P296">
        <v>8060505.2293333262</v>
      </c>
      <c r="Q296" s="27">
        <f t="shared" si="58"/>
        <v>81029776.393407121</v>
      </c>
      <c r="R296" s="20">
        <f t="shared" si="54"/>
        <v>174030.86419753084</v>
      </c>
      <c r="S296" s="23">
        <f t="shared" si="59"/>
        <v>21090669.189814799</v>
      </c>
      <c r="T296" s="19">
        <v>73231.490242412488</v>
      </c>
      <c r="U296" s="20">
        <f t="shared" si="55"/>
        <v>1067.9166666666656</v>
      </c>
    </row>
    <row r="297" spans="1:21" x14ac:dyDescent="0.25">
      <c r="A297">
        <v>3797.1388888888887</v>
      </c>
      <c r="B297" s="3" t="s">
        <v>36</v>
      </c>
      <c r="C297" s="3">
        <v>289</v>
      </c>
      <c r="D297" s="3">
        <v>289</v>
      </c>
      <c r="E297" s="10">
        <v>47.3</v>
      </c>
      <c r="F297" s="36">
        <f t="shared" si="56"/>
        <v>0.72222222222222265</v>
      </c>
      <c r="G297" s="36">
        <f t="shared" si="57"/>
        <v>2.6000000000000014</v>
      </c>
      <c r="H297" s="30">
        <f t="shared" si="48"/>
        <v>13.138888888888888</v>
      </c>
      <c r="I297" s="16">
        <v>150</v>
      </c>
      <c r="J297" s="30">
        <f t="shared" si="49"/>
        <v>4.3891443750000008</v>
      </c>
      <c r="K297" s="37">
        <f t="shared" si="50"/>
        <v>1682.7777777777787</v>
      </c>
      <c r="L297" s="30">
        <v>-370.2590747415129</v>
      </c>
      <c r="M297" s="27">
        <f t="shared" si="51"/>
        <v>-512.666411180556</v>
      </c>
      <c r="N297" s="33">
        <f t="shared" si="52"/>
        <v>1682.7777777777787</v>
      </c>
      <c r="O297" s="26">
        <f t="shared" si="53"/>
        <v>1837.1669221527786</v>
      </c>
      <c r="P297">
        <v>6975977.9654866215</v>
      </c>
      <c r="Q297" s="27">
        <f t="shared" si="58"/>
        <v>88005754.358893737</v>
      </c>
      <c r="R297" s="20">
        <f t="shared" si="54"/>
        <v>201114.41743827157</v>
      </c>
      <c r="S297" s="23">
        <f t="shared" si="59"/>
        <v>21291783.607253071</v>
      </c>
      <c r="T297" s="19">
        <v>73673.99172059886</v>
      </c>
      <c r="U297" s="20">
        <f t="shared" si="55"/>
        <v>841.38888888888937</v>
      </c>
    </row>
    <row r="298" spans="1:21" x14ac:dyDescent="0.25">
      <c r="A298">
        <v>3963.3333333333335</v>
      </c>
      <c r="B298" s="3" t="s">
        <v>36</v>
      </c>
      <c r="C298" s="3">
        <v>290</v>
      </c>
      <c r="D298" s="3">
        <v>290</v>
      </c>
      <c r="E298" s="10">
        <v>49.2</v>
      </c>
      <c r="F298" s="36">
        <f t="shared" si="56"/>
        <v>0.34722222222222221</v>
      </c>
      <c r="G298" s="36">
        <f t="shared" si="57"/>
        <v>1.25</v>
      </c>
      <c r="H298" s="30">
        <f t="shared" si="48"/>
        <v>13.666666666666668</v>
      </c>
      <c r="I298" s="16">
        <v>150</v>
      </c>
      <c r="J298" s="30">
        <f t="shared" si="49"/>
        <v>4.565452500000001</v>
      </c>
      <c r="K298" s="37">
        <f t="shared" si="50"/>
        <v>809.02777777777771</v>
      </c>
      <c r="L298" s="30">
        <v>-166.84166386959836</v>
      </c>
      <c r="M298" s="27">
        <f t="shared" si="51"/>
        <v>-480.50399194444333</v>
      </c>
      <c r="N298" s="33">
        <f t="shared" si="52"/>
        <v>809.02777777777771</v>
      </c>
      <c r="O298" s="26">
        <f t="shared" si="53"/>
        <v>963.59323027777771</v>
      </c>
      <c r="P298">
        <v>3819041.1693342593</v>
      </c>
      <c r="Q298" s="27">
        <f t="shared" si="58"/>
        <v>91824795.528228</v>
      </c>
      <c r="R298" s="20">
        <f t="shared" si="54"/>
        <v>217596.11111111112</v>
      </c>
      <c r="S298" s="23">
        <f t="shared" si="59"/>
        <v>21509379.718364183</v>
      </c>
      <c r="T298" s="19">
        <v>74170.27489091098</v>
      </c>
      <c r="U298" s="20">
        <f t="shared" si="55"/>
        <v>404.51388888888886</v>
      </c>
    </row>
    <row r="299" spans="1:21" x14ac:dyDescent="0.25">
      <c r="A299">
        <v>4025.4999999999995</v>
      </c>
      <c r="B299" s="3" t="s">
        <v>36</v>
      </c>
      <c r="C299" s="3">
        <v>291</v>
      </c>
      <c r="D299" s="3">
        <v>291</v>
      </c>
      <c r="E299" s="10">
        <v>49.8</v>
      </c>
      <c r="F299" s="36">
        <f t="shared" si="56"/>
        <v>0</v>
      </c>
      <c r="G299" s="36">
        <f t="shared" si="57"/>
        <v>0</v>
      </c>
      <c r="H299" s="30">
        <f t="shared" si="48"/>
        <v>13.833333333333332</v>
      </c>
      <c r="I299" s="16">
        <v>150</v>
      </c>
      <c r="J299" s="30">
        <f t="shared" si="49"/>
        <v>4.6211287500000005</v>
      </c>
      <c r="K299" s="37">
        <f t="shared" si="50"/>
        <v>0</v>
      </c>
      <c r="L299" s="30">
        <v>0</v>
      </c>
      <c r="M299" s="27">
        <f t="shared" si="51"/>
        <v>-254.26776013888795</v>
      </c>
      <c r="N299" s="33">
        <f t="shared" si="52"/>
        <v>0</v>
      </c>
      <c r="O299" s="26">
        <f t="shared" si="53"/>
        <v>154.62112875</v>
      </c>
      <c r="P299">
        <v>622427.35378312494</v>
      </c>
      <c r="Q299" s="27">
        <f t="shared" si="58"/>
        <v>92447222.88201113</v>
      </c>
      <c r="R299" s="20">
        <f t="shared" si="54"/>
        <v>222935.69444444441</v>
      </c>
      <c r="S299" s="23">
        <f t="shared" si="59"/>
        <v>21732315.412808627</v>
      </c>
      <c r="T299" s="19">
        <v>74681.496263947178</v>
      </c>
      <c r="U299" s="20">
        <f t="shared" si="55"/>
        <v>0</v>
      </c>
    </row>
    <row r="300" spans="1:21" x14ac:dyDescent="0.25">
      <c r="A300">
        <v>3990.666666666667</v>
      </c>
      <c r="B300" s="3" t="s">
        <v>36</v>
      </c>
      <c r="C300" s="3">
        <v>292</v>
      </c>
      <c r="D300" s="3">
        <v>292</v>
      </c>
      <c r="E300" s="10">
        <v>49.2</v>
      </c>
      <c r="F300" s="36">
        <f t="shared" si="56"/>
        <v>-0.23611111111111052</v>
      </c>
      <c r="G300" s="36">
        <f t="shared" si="57"/>
        <v>-0.84999999999999787</v>
      </c>
      <c r="H300" s="30">
        <f t="shared" si="48"/>
        <v>13.666666666666668</v>
      </c>
      <c r="I300" s="16">
        <v>150</v>
      </c>
      <c r="J300" s="30">
        <f t="shared" si="49"/>
        <v>4.565452500000001</v>
      </c>
      <c r="K300" s="37">
        <f t="shared" si="50"/>
        <v>-550.13888888888755</v>
      </c>
      <c r="L300" s="30">
        <v>52.463519702931919</v>
      </c>
      <c r="M300" s="27">
        <f t="shared" si="51"/>
        <v>-222.19843638888867</v>
      </c>
      <c r="N300" s="33">
        <f t="shared" si="52"/>
        <v>-550.13888888888755</v>
      </c>
      <c r="O300" s="26">
        <f t="shared" si="53"/>
        <v>-395.57343638888756</v>
      </c>
      <c r="P300">
        <v>-1578601.7268159208</v>
      </c>
      <c r="Q300" s="27">
        <f t="shared" si="58"/>
        <v>90868621.155195206</v>
      </c>
      <c r="R300" s="20">
        <f t="shared" si="54"/>
        <v>217596.11111111112</v>
      </c>
      <c r="S300" s="23">
        <f t="shared" si="59"/>
        <v>21949911.523919739</v>
      </c>
      <c r="T300" s="19">
        <v>75170.929876437469</v>
      </c>
      <c r="U300" s="20">
        <f t="shared" si="55"/>
        <v>-275.06944444444377</v>
      </c>
    </row>
    <row r="301" spans="1:21" x14ac:dyDescent="0.25">
      <c r="A301">
        <v>3914.8055555555557</v>
      </c>
      <c r="B301" s="3" t="s">
        <v>36</v>
      </c>
      <c r="C301" s="3">
        <v>293</v>
      </c>
      <c r="D301" s="3">
        <v>293</v>
      </c>
      <c r="E301" s="10">
        <v>48.1</v>
      </c>
      <c r="F301" s="36">
        <f t="shared" si="56"/>
        <v>-0.26388888888888967</v>
      </c>
      <c r="G301" s="36">
        <f t="shared" si="57"/>
        <v>-0.95000000000000284</v>
      </c>
      <c r="H301" s="30">
        <f t="shared" si="48"/>
        <v>13.361111111111111</v>
      </c>
      <c r="I301" s="16">
        <v>150</v>
      </c>
      <c r="J301" s="30">
        <f t="shared" si="49"/>
        <v>4.4633793750000006</v>
      </c>
      <c r="K301" s="37">
        <f t="shared" si="50"/>
        <v>-614.8611111111129</v>
      </c>
      <c r="L301" s="30">
        <v>161.14681655382009</v>
      </c>
      <c r="M301" s="27">
        <f t="shared" si="51"/>
        <v>-610.66162062500064</v>
      </c>
      <c r="N301" s="33">
        <f t="shared" si="52"/>
        <v>-614.8611111111129</v>
      </c>
      <c r="O301" s="26">
        <f t="shared" si="53"/>
        <v>-460.39773173611292</v>
      </c>
      <c r="P301">
        <v>-1802367.5979657113</v>
      </c>
      <c r="Q301" s="27">
        <f t="shared" si="58"/>
        <v>89066253.557229489</v>
      </c>
      <c r="R301" s="20">
        <f t="shared" si="54"/>
        <v>207974.97299382716</v>
      </c>
      <c r="S301" s="23">
        <f t="shared" si="59"/>
        <v>22157886.496913567</v>
      </c>
      <c r="T301" s="19">
        <v>75624.185996292043</v>
      </c>
      <c r="U301" s="20">
        <f t="shared" si="55"/>
        <v>-307.43055555555645</v>
      </c>
    </row>
    <row r="302" spans="1:21" x14ac:dyDescent="0.25">
      <c r="A302">
        <v>3862.833333333333</v>
      </c>
      <c r="B302" s="3" t="s">
        <v>36</v>
      </c>
      <c r="C302" s="3">
        <v>294</v>
      </c>
      <c r="D302" s="3">
        <v>294</v>
      </c>
      <c r="E302" s="10">
        <v>47.3</v>
      </c>
      <c r="F302" s="36">
        <f t="shared" si="56"/>
        <v>-0.18055555555555614</v>
      </c>
      <c r="G302" s="36">
        <f t="shared" si="57"/>
        <v>-0.65000000000000213</v>
      </c>
      <c r="H302" s="30">
        <f t="shared" si="48"/>
        <v>13.138888888888888</v>
      </c>
      <c r="I302" s="16">
        <v>150</v>
      </c>
      <c r="J302" s="30">
        <f t="shared" si="49"/>
        <v>4.3891443750000008</v>
      </c>
      <c r="K302" s="37">
        <f t="shared" si="50"/>
        <v>-420.69444444444582</v>
      </c>
      <c r="L302" s="30">
        <v>227.11627331500858</v>
      </c>
      <c r="M302" s="27">
        <f t="shared" si="51"/>
        <v>-1257.8747445138897</v>
      </c>
      <c r="N302" s="33">
        <f t="shared" si="52"/>
        <v>-420.69444444444582</v>
      </c>
      <c r="O302" s="26">
        <f t="shared" si="53"/>
        <v>-266.30530006944582</v>
      </c>
      <c r="P302">
        <v>-1028692.9899515909</v>
      </c>
      <c r="Q302" s="27">
        <f t="shared" si="58"/>
        <v>88037560.567277893</v>
      </c>
      <c r="R302" s="20">
        <f t="shared" si="54"/>
        <v>201114.41743827157</v>
      </c>
      <c r="S302" s="23">
        <f t="shared" si="59"/>
        <v>22359000.91435184</v>
      </c>
      <c r="T302" s="19">
        <v>76051.023518203539</v>
      </c>
      <c r="U302" s="20">
        <f t="shared" si="55"/>
        <v>-210.34722222222291</v>
      </c>
    </row>
    <row r="303" spans="1:21" x14ac:dyDescent="0.25">
      <c r="A303">
        <v>3834.9999999999995</v>
      </c>
      <c r="B303" s="3" t="s">
        <v>36</v>
      </c>
      <c r="C303" s="3">
        <v>295</v>
      </c>
      <c r="D303" s="3">
        <v>295</v>
      </c>
      <c r="E303" s="10">
        <v>46.8</v>
      </c>
      <c r="F303" s="36">
        <f t="shared" si="56"/>
        <v>-8.3333333333332538E-2</v>
      </c>
      <c r="G303" s="36">
        <f t="shared" si="57"/>
        <v>-0.29999999999999716</v>
      </c>
      <c r="H303" s="30">
        <f t="shared" si="48"/>
        <v>12.999999999999998</v>
      </c>
      <c r="I303" s="16">
        <v>150</v>
      </c>
      <c r="J303" s="30">
        <f t="shared" si="49"/>
        <v>4.3427475000000006</v>
      </c>
      <c r="K303" s="37">
        <f t="shared" si="50"/>
        <v>-194.16666666666481</v>
      </c>
      <c r="L303" s="30">
        <v>166.84412289351687</v>
      </c>
      <c r="M303" s="27">
        <f t="shared" si="51"/>
        <v>-2002.1294747222216</v>
      </c>
      <c r="N303" s="33">
        <f t="shared" si="52"/>
        <v>-194.16666666666481</v>
      </c>
      <c r="O303" s="26">
        <f t="shared" si="53"/>
        <v>-39.823919166664808</v>
      </c>
      <c r="P303">
        <v>-152724.73000415953</v>
      </c>
      <c r="Q303" s="27">
        <f t="shared" si="58"/>
        <v>87884835.837273732</v>
      </c>
      <c r="R303" s="20">
        <f t="shared" si="54"/>
        <v>196884.99999999994</v>
      </c>
      <c r="S303" s="23">
        <f t="shared" si="59"/>
        <v>22555885.91435184</v>
      </c>
      <c r="T303" s="19">
        <v>76460.630218141829</v>
      </c>
      <c r="U303" s="20">
        <f t="shared" si="55"/>
        <v>-97.083333333332405</v>
      </c>
    </row>
    <row r="304" spans="1:21" x14ac:dyDescent="0.25">
      <c r="A304">
        <v>3839.7777777777783</v>
      </c>
      <c r="B304" s="3" t="s">
        <v>36</v>
      </c>
      <c r="C304" s="3">
        <v>296</v>
      </c>
      <c r="D304" s="3">
        <v>296</v>
      </c>
      <c r="E304" s="10">
        <v>46.7</v>
      </c>
      <c r="F304" s="36">
        <f t="shared" si="56"/>
        <v>0</v>
      </c>
      <c r="G304" s="36">
        <f t="shared" si="57"/>
        <v>0</v>
      </c>
      <c r="H304" s="30">
        <f t="shared" si="48"/>
        <v>12.972222222222223</v>
      </c>
      <c r="I304" s="16">
        <v>150</v>
      </c>
      <c r="J304" s="30">
        <f t="shared" si="49"/>
        <v>4.3334681250000013</v>
      </c>
      <c r="K304" s="37">
        <f t="shared" si="50"/>
        <v>0</v>
      </c>
      <c r="L304" s="30">
        <v>0</v>
      </c>
      <c r="M304" s="27">
        <f t="shared" si="51"/>
        <v>-2746.3609763194445</v>
      </c>
      <c r="N304" s="33">
        <f t="shared" si="52"/>
        <v>0</v>
      </c>
      <c r="O304" s="26">
        <f t="shared" si="53"/>
        <v>154.333468125</v>
      </c>
      <c r="P304">
        <v>592606.22127375007</v>
      </c>
      <c r="Q304" s="27">
        <f t="shared" si="58"/>
        <v>88477442.058547482</v>
      </c>
      <c r="R304" s="20">
        <f t="shared" si="54"/>
        <v>196044.51003086424</v>
      </c>
      <c r="S304" s="23">
        <f t="shared" si="59"/>
        <v>22751930.424382705</v>
      </c>
      <c r="T304" s="19">
        <v>76864.62981210374</v>
      </c>
      <c r="U304" s="20">
        <f t="shared" si="55"/>
        <v>0</v>
      </c>
    </row>
    <row r="305" spans="1:21" x14ac:dyDescent="0.25">
      <c r="A305">
        <v>3860.9999999999995</v>
      </c>
      <c r="B305" s="3" t="s">
        <v>36</v>
      </c>
      <c r="C305" s="3">
        <v>297</v>
      </c>
      <c r="D305" s="3">
        <v>297</v>
      </c>
      <c r="E305" s="10">
        <v>46.8</v>
      </c>
      <c r="F305" s="36">
        <f t="shared" si="56"/>
        <v>5.5555555555555358E-2</v>
      </c>
      <c r="G305" s="36">
        <f t="shared" si="57"/>
        <v>0.19999999999999929</v>
      </c>
      <c r="H305" s="30">
        <f t="shared" si="48"/>
        <v>12.999999999999998</v>
      </c>
      <c r="I305" s="16">
        <v>150</v>
      </c>
      <c r="J305" s="30">
        <f t="shared" si="49"/>
        <v>4.3427475000000006</v>
      </c>
      <c r="K305" s="37">
        <f t="shared" si="50"/>
        <v>129.44444444444397</v>
      </c>
      <c r="L305" s="30">
        <v>-181.33743995370307</v>
      </c>
      <c r="M305" s="27">
        <f t="shared" si="51"/>
        <v>-3264.0739191666667</v>
      </c>
      <c r="N305" s="33">
        <f t="shared" si="52"/>
        <v>129.44444444444397</v>
      </c>
      <c r="O305" s="26">
        <f t="shared" si="53"/>
        <v>283.78719194444398</v>
      </c>
      <c r="P305">
        <v>1095702.3480974981</v>
      </c>
      <c r="Q305" s="27">
        <f t="shared" si="58"/>
        <v>89573144.406644985</v>
      </c>
      <c r="R305" s="20">
        <f t="shared" si="54"/>
        <v>196884.99999999994</v>
      </c>
      <c r="S305" s="23">
        <f t="shared" si="59"/>
        <v>22948815.424382705</v>
      </c>
      <c r="T305" s="19">
        <v>77268.738802635373</v>
      </c>
      <c r="U305" s="20">
        <f t="shared" si="55"/>
        <v>64.722222222221987</v>
      </c>
    </row>
    <row r="306" spans="1:21" x14ac:dyDescent="0.25">
      <c r="A306">
        <v>3898.8333333333335</v>
      </c>
      <c r="B306" s="3" t="s">
        <v>36</v>
      </c>
      <c r="C306" s="3">
        <v>298</v>
      </c>
      <c r="D306" s="3">
        <v>298</v>
      </c>
      <c r="E306" s="10">
        <v>47.1</v>
      </c>
      <c r="F306" s="36">
        <f t="shared" si="56"/>
        <v>6.9444444444444448E-2</v>
      </c>
      <c r="G306" s="36">
        <f t="shared" si="57"/>
        <v>0.25</v>
      </c>
      <c r="H306" s="30">
        <f t="shared" si="48"/>
        <v>13.083333333333334</v>
      </c>
      <c r="I306" s="16">
        <v>150</v>
      </c>
      <c r="J306" s="30">
        <f t="shared" si="49"/>
        <v>4.3705856250000013</v>
      </c>
      <c r="K306" s="37">
        <f t="shared" si="50"/>
        <v>161.80555555555557</v>
      </c>
      <c r="L306" s="30">
        <v>-235.65809976369601</v>
      </c>
      <c r="M306" s="27">
        <f t="shared" si="51"/>
        <v>-3393.4766365972223</v>
      </c>
      <c r="N306" s="33">
        <f t="shared" si="52"/>
        <v>161.80555555555557</v>
      </c>
      <c r="O306" s="26">
        <f t="shared" si="53"/>
        <v>316.17614118055553</v>
      </c>
      <c r="P306">
        <v>1232718.0784394559</v>
      </c>
      <c r="Q306" s="27">
        <f t="shared" si="58"/>
        <v>90805862.485084444</v>
      </c>
      <c r="R306" s="20">
        <f t="shared" si="54"/>
        <v>199417.25694444444</v>
      </c>
      <c r="S306" s="23">
        <f t="shared" si="59"/>
        <v>23148232.681327149</v>
      </c>
      <c r="T306" s="19">
        <v>77678.633158815937</v>
      </c>
      <c r="U306" s="20">
        <f t="shared" si="55"/>
        <v>80.902777777777786</v>
      </c>
    </row>
    <row r="307" spans="1:21" x14ac:dyDescent="0.25">
      <c r="A307">
        <v>3928.5277777777774</v>
      </c>
      <c r="B307" s="3" t="s">
        <v>36</v>
      </c>
      <c r="C307" s="3">
        <v>299</v>
      </c>
      <c r="D307" s="3">
        <v>299</v>
      </c>
      <c r="E307" s="10">
        <v>47.3</v>
      </c>
      <c r="F307" s="36">
        <f t="shared" si="56"/>
        <v>2.7777777777777186E-2</v>
      </c>
      <c r="G307" s="36">
        <f t="shared" si="57"/>
        <v>9.9999999999997868E-2</v>
      </c>
      <c r="H307" s="30">
        <f t="shared" si="48"/>
        <v>13.138888888888888</v>
      </c>
      <c r="I307" s="16">
        <v>150</v>
      </c>
      <c r="J307" s="30">
        <f t="shared" si="49"/>
        <v>4.3891443750000008</v>
      </c>
      <c r="K307" s="37">
        <f t="shared" si="50"/>
        <v>64.72222222222085</v>
      </c>
      <c r="L307" s="30">
        <v>-81.679005248840866</v>
      </c>
      <c r="M307" s="27">
        <f t="shared" si="51"/>
        <v>-2940.4441889583336</v>
      </c>
      <c r="N307" s="33">
        <f t="shared" si="52"/>
        <v>64.72222222222085</v>
      </c>
      <c r="O307" s="26">
        <f t="shared" si="53"/>
        <v>219.11136659722087</v>
      </c>
      <c r="P307">
        <v>860785.09010403196</v>
      </c>
      <c r="Q307" s="27">
        <f t="shared" si="58"/>
        <v>91666647.575188473</v>
      </c>
      <c r="R307" s="20">
        <f t="shared" si="54"/>
        <v>201114.41743827157</v>
      </c>
      <c r="S307" s="23">
        <f t="shared" si="59"/>
        <v>23349347.098765422</v>
      </c>
      <c r="T307" s="19">
        <v>78091.46186878068</v>
      </c>
      <c r="U307" s="20">
        <f t="shared" si="55"/>
        <v>32.361111111110425</v>
      </c>
    </row>
    <row r="308" spans="1:21" x14ac:dyDescent="0.25">
      <c r="A308">
        <v>3941.6666666666661</v>
      </c>
      <c r="B308" s="3" t="s">
        <v>36</v>
      </c>
      <c r="C308" s="3">
        <v>300</v>
      </c>
      <c r="D308" s="3">
        <v>300</v>
      </c>
      <c r="E308" s="10">
        <v>47.3</v>
      </c>
      <c r="F308" s="36">
        <f t="shared" si="56"/>
        <v>-2.7777777777777186E-2</v>
      </c>
      <c r="G308" s="36">
        <f t="shared" si="57"/>
        <v>-9.9999999999997868E-2</v>
      </c>
      <c r="H308" s="30">
        <f t="shared" si="48"/>
        <v>13.138888888888888</v>
      </c>
      <c r="I308" s="16">
        <v>150</v>
      </c>
      <c r="J308" s="30">
        <f t="shared" si="49"/>
        <v>4.3891443750000008</v>
      </c>
      <c r="K308" s="37">
        <f t="shared" si="50"/>
        <v>-64.72222222222085</v>
      </c>
      <c r="L308" s="30">
        <v>57.409715125384594</v>
      </c>
      <c r="M308" s="27">
        <f t="shared" si="51"/>
        <v>-2066.7497445138893</v>
      </c>
      <c r="N308" s="33">
        <f t="shared" si="52"/>
        <v>-64.72222222222085</v>
      </c>
      <c r="O308" s="26">
        <f t="shared" si="53"/>
        <v>89.666922152779151</v>
      </c>
      <c r="P308">
        <v>353437.11815220444</v>
      </c>
      <c r="Q308" s="27">
        <f t="shared" si="58"/>
        <v>92020084.693340674</v>
      </c>
      <c r="R308" s="20">
        <f t="shared" si="54"/>
        <v>201114.41743827157</v>
      </c>
      <c r="S308" s="23">
        <f t="shared" si="59"/>
        <v>23550461.516203694</v>
      </c>
      <c r="T308" s="19">
        <v>78501.538387345645</v>
      </c>
      <c r="U308" s="20">
        <f t="shared" si="55"/>
        <v>-32.361111111110425</v>
      </c>
    </row>
    <row r="309" spans="1:21" x14ac:dyDescent="0.25">
      <c r="A309">
        <v>3938.0833333333335</v>
      </c>
      <c r="B309" s="3" t="s">
        <v>36</v>
      </c>
      <c r="C309" s="3">
        <v>301</v>
      </c>
      <c r="D309" s="3">
        <v>301</v>
      </c>
      <c r="E309" s="10">
        <v>47.1</v>
      </c>
      <c r="F309" s="36">
        <f t="shared" si="56"/>
        <v>-9.7222222222221627E-2</v>
      </c>
      <c r="G309" s="36">
        <f t="shared" si="57"/>
        <v>-0.34999999999999787</v>
      </c>
      <c r="H309" s="30">
        <f t="shared" si="48"/>
        <v>13.083333333333334</v>
      </c>
      <c r="I309" s="16">
        <v>150</v>
      </c>
      <c r="J309" s="30">
        <f t="shared" si="49"/>
        <v>4.3705856250000013</v>
      </c>
      <c r="K309" s="37">
        <f t="shared" si="50"/>
        <v>-226.52777777777638</v>
      </c>
      <c r="L309" s="30">
        <v>112.84842300250699</v>
      </c>
      <c r="M309" s="27">
        <f t="shared" si="51"/>
        <v>-1160.7266365972218</v>
      </c>
      <c r="N309" s="33">
        <f t="shared" si="52"/>
        <v>-226.52777777777638</v>
      </c>
      <c r="O309" s="26">
        <f t="shared" si="53"/>
        <v>-72.157192152776389</v>
      </c>
      <c r="P309">
        <v>-284161.0357969795</v>
      </c>
      <c r="Q309" s="27">
        <f t="shared" si="58"/>
        <v>91735923.657543689</v>
      </c>
      <c r="R309" s="20">
        <f t="shared" si="54"/>
        <v>199417.25694444444</v>
      </c>
      <c r="S309" s="23">
        <f t="shared" si="59"/>
        <v>23749878.773148138</v>
      </c>
      <c r="T309" s="19">
        <v>78903.251738033679</v>
      </c>
      <c r="U309" s="20">
        <f t="shared" si="55"/>
        <v>-113.26388888888819</v>
      </c>
    </row>
    <row r="310" spans="1:21" x14ac:dyDescent="0.25">
      <c r="A310">
        <v>3909.2222222222222</v>
      </c>
      <c r="B310" s="3" t="s">
        <v>36</v>
      </c>
      <c r="C310" s="3">
        <v>302</v>
      </c>
      <c r="D310" s="3">
        <v>302</v>
      </c>
      <c r="E310" s="10">
        <v>46.6</v>
      </c>
      <c r="F310" s="36">
        <f t="shared" si="56"/>
        <v>-0.18055555555555614</v>
      </c>
      <c r="G310" s="36">
        <f t="shared" si="57"/>
        <v>-0.65000000000000213</v>
      </c>
      <c r="H310" s="30">
        <f t="shared" si="48"/>
        <v>12.944444444444445</v>
      </c>
      <c r="I310" s="16">
        <v>150</v>
      </c>
      <c r="J310" s="30">
        <f t="shared" si="49"/>
        <v>4.3241887500000011</v>
      </c>
      <c r="K310" s="37">
        <f t="shared" si="50"/>
        <v>-420.69444444444582</v>
      </c>
      <c r="L310" s="30">
        <v>75.210563142361352</v>
      </c>
      <c r="M310" s="27">
        <f t="shared" si="51"/>
        <v>-416.55081124999998</v>
      </c>
      <c r="N310" s="33">
        <f t="shared" si="52"/>
        <v>-420.69444444444582</v>
      </c>
      <c r="O310" s="26">
        <f t="shared" si="53"/>
        <v>-266.37025569444586</v>
      </c>
      <c r="P310">
        <v>-1041300.5228997432</v>
      </c>
      <c r="Q310" s="27">
        <f t="shared" si="58"/>
        <v>90694623.134643942</v>
      </c>
      <c r="R310" s="20">
        <f t="shared" si="54"/>
        <v>195205.81790123458</v>
      </c>
      <c r="S310" s="23">
        <f t="shared" si="59"/>
        <v>23945084.591049373</v>
      </c>
      <c r="T310" s="19">
        <v>79288.35957301117</v>
      </c>
      <c r="U310" s="20">
        <f t="shared" si="55"/>
        <v>-210.34722222222291</v>
      </c>
    </row>
    <row r="311" spans="1:21" x14ac:dyDescent="0.25">
      <c r="A311">
        <v>3854.833333333333</v>
      </c>
      <c r="B311" s="3" t="s">
        <v>36</v>
      </c>
      <c r="C311" s="3">
        <v>303</v>
      </c>
      <c r="D311" s="3">
        <v>303</v>
      </c>
      <c r="E311" s="10">
        <v>45.8</v>
      </c>
      <c r="F311" s="36">
        <f t="shared" si="56"/>
        <v>-0.25000000000000061</v>
      </c>
      <c r="G311" s="36">
        <f t="shared" si="57"/>
        <v>-0.90000000000000213</v>
      </c>
      <c r="H311" s="30">
        <f t="shared" si="48"/>
        <v>12.722222222222221</v>
      </c>
      <c r="I311" s="16">
        <v>150</v>
      </c>
      <c r="J311" s="30">
        <f t="shared" si="49"/>
        <v>4.2499537500000004</v>
      </c>
      <c r="K311" s="37">
        <f t="shared" si="50"/>
        <v>-582.50000000000148</v>
      </c>
      <c r="L311" s="30">
        <v>15.180567118055594</v>
      </c>
      <c r="M311" s="27">
        <f t="shared" si="51"/>
        <v>-60.722268472222225</v>
      </c>
      <c r="N311" s="33">
        <f t="shared" si="52"/>
        <v>-582.50000000000148</v>
      </c>
      <c r="O311" s="26">
        <f t="shared" si="53"/>
        <v>-428.25004625000145</v>
      </c>
      <c r="P311">
        <v>-1650832.5532860472</v>
      </c>
      <c r="Q311" s="27">
        <f t="shared" si="58"/>
        <v>89043790.581357896</v>
      </c>
      <c r="R311" s="20">
        <f t="shared" si="54"/>
        <v>188561.00308641972</v>
      </c>
      <c r="S311" s="23">
        <f t="shared" si="59"/>
        <v>24133645.594135791</v>
      </c>
      <c r="T311" s="19">
        <v>79648.995360184126</v>
      </c>
      <c r="U311" s="20">
        <f t="shared" si="55"/>
        <v>-291.25000000000074</v>
      </c>
    </row>
    <row r="312" spans="1:21" x14ac:dyDescent="0.25">
      <c r="A312">
        <v>3783.1111111111104</v>
      </c>
      <c r="B312" s="3" t="s">
        <v>36</v>
      </c>
      <c r="C312" s="3">
        <v>304</v>
      </c>
      <c r="D312" s="3">
        <v>304</v>
      </c>
      <c r="E312" s="10">
        <v>44.8</v>
      </c>
      <c r="F312" s="36">
        <f t="shared" si="56"/>
        <v>-0.34722222222222221</v>
      </c>
      <c r="G312" s="36">
        <f t="shared" si="57"/>
        <v>-1.25</v>
      </c>
      <c r="H312" s="30">
        <f t="shared" si="48"/>
        <v>12.444444444444443</v>
      </c>
      <c r="I312" s="16">
        <v>150</v>
      </c>
      <c r="J312" s="30">
        <f t="shared" si="49"/>
        <v>4.1571600000000002</v>
      </c>
      <c r="K312" s="37">
        <f t="shared" si="50"/>
        <v>-809.02777777777771</v>
      </c>
      <c r="L312" s="30">
        <v>-1.322895061728395</v>
      </c>
      <c r="M312" s="27">
        <f t="shared" si="51"/>
        <v>3.8099377777777779</v>
      </c>
      <c r="N312" s="33">
        <f t="shared" si="52"/>
        <v>-809.02777777777771</v>
      </c>
      <c r="O312" s="26">
        <f t="shared" si="53"/>
        <v>-654.87061777777774</v>
      </c>
      <c r="P312">
        <v>-2477448.3104553078</v>
      </c>
      <c r="Q312" s="27">
        <f t="shared" si="58"/>
        <v>86566342.270902589</v>
      </c>
      <c r="R312" s="20">
        <f t="shared" si="54"/>
        <v>180416.79012345674</v>
      </c>
      <c r="S312" s="23">
        <f t="shared" si="59"/>
        <v>24314062.384259246</v>
      </c>
      <c r="T312" s="19">
        <v>79980.468369273833</v>
      </c>
      <c r="U312" s="20">
        <f t="shared" si="55"/>
        <v>-404.51388888888886</v>
      </c>
    </row>
    <row r="313" spans="1:21" x14ac:dyDescent="0.25">
      <c r="A313">
        <v>3668.4722222222217</v>
      </c>
      <c r="B313" s="3" t="s">
        <v>36</v>
      </c>
      <c r="C313" s="3">
        <v>305</v>
      </c>
      <c r="D313" s="3">
        <v>305</v>
      </c>
      <c r="E313" s="10">
        <v>43.3</v>
      </c>
      <c r="F313" s="36">
        <f t="shared" si="56"/>
        <v>-0.41666666666666663</v>
      </c>
      <c r="G313" s="36">
        <f t="shared" si="57"/>
        <v>-1.5</v>
      </c>
      <c r="H313" s="30">
        <f t="shared" si="48"/>
        <v>12.027777777777777</v>
      </c>
      <c r="I313" s="16">
        <v>150</v>
      </c>
      <c r="J313" s="30">
        <f t="shared" si="49"/>
        <v>4.0179693750000007</v>
      </c>
      <c r="K313" s="37">
        <f t="shared" si="50"/>
        <v>-970.83333333333326</v>
      </c>
      <c r="L313" s="30">
        <v>-1.5005427951388892</v>
      </c>
      <c r="M313" s="27">
        <f t="shared" si="51"/>
        <v>3.6013027083333342</v>
      </c>
      <c r="N313" s="33">
        <f t="shared" si="52"/>
        <v>-970.83333333333326</v>
      </c>
      <c r="O313" s="26">
        <f t="shared" si="53"/>
        <v>-816.81536395833325</v>
      </c>
      <c r="P313">
        <v>-2996464.4733654796</v>
      </c>
      <c r="Q313" s="27">
        <f t="shared" si="58"/>
        <v>83569877.797537103</v>
      </c>
      <c r="R313" s="20">
        <f t="shared" si="54"/>
        <v>168537.56558641972</v>
      </c>
      <c r="S313" s="23">
        <f t="shared" si="59"/>
        <v>24482599.949845664</v>
      </c>
      <c r="T313" s="19">
        <v>80270.8195076907</v>
      </c>
      <c r="U313" s="20">
        <f t="shared" si="55"/>
        <v>-485.41666666666663</v>
      </c>
    </row>
    <row r="314" spans="1:21" x14ac:dyDescent="0.25">
      <c r="A314">
        <v>3553</v>
      </c>
      <c r="B314" s="3" t="s">
        <v>36</v>
      </c>
      <c r="C314" s="3">
        <v>306</v>
      </c>
      <c r="D314" s="3">
        <v>306</v>
      </c>
      <c r="E314" s="10">
        <v>41.8</v>
      </c>
      <c r="F314" s="36">
        <f t="shared" si="56"/>
        <v>-0.34722222222222221</v>
      </c>
      <c r="G314" s="36">
        <f t="shared" si="57"/>
        <v>-1.25</v>
      </c>
      <c r="H314" s="30">
        <f t="shared" si="48"/>
        <v>11.611111111111111</v>
      </c>
      <c r="I314" s="16">
        <v>150</v>
      </c>
      <c r="J314" s="30">
        <f t="shared" si="49"/>
        <v>3.8787787500000004</v>
      </c>
      <c r="K314" s="37">
        <f t="shared" si="50"/>
        <v>-809.02777777777771</v>
      </c>
      <c r="L314" s="30">
        <v>-1.2262349054783952</v>
      </c>
      <c r="M314" s="27">
        <f t="shared" si="51"/>
        <v>3.5315565277777781</v>
      </c>
      <c r="N314" s="33">
        <f t="shared" si="52"/>
        <v>-809.02777777777771</v>
      </c>
      <c r="O314" s="26">
        <f t="shared" si="53"/>
        <v>-655.14899902777768</v>
      </c>
      <c r="P314">
        <v>-2327744.3935456942</v>
      </c>
      <c r="Q314" s="27">
        <f t="shared" si="58"/>
        <v>81242133.403991416</v>
      </c>
      <c r="R314" s="20">
        <f t="shared" si="54"/>
        <v>157062.8549382716</v>
      </c>
      <c r="S314" s="23">
        <f t="shared" si="59"/>
        <v>24639662.804783937</v>
      </c>
      <c r="T314" s="19">
        <v>80521.773871842932</v>
      </c>
      <c r="U314" s="20">
        <f t="shared" si="55"/>
        <v>-404.51388888888886</v>
      </c>
    </row>
    <row r="315" spans="1:21" x14ac:dyDescent="0.25">
      <c r="A315">
        <v>3479.333333333333</v>
      </c>
      <c r="B315" s="3" t="s">
        <v>36</v>
      </c>
      <c r="C315" s="3">
        <v>307</v>
      </c>
      <c r="D315" s="3">
        <v>307</v>
      </c>
      <c r="E315" s="10">
        <v>40.799999999999997</v>
      </c>
      <c r="F315" s="36">
        <f t="shared" si="56"/>
        <v>-0.20833333333333331</v>
      </c>
      <c r="G315" s="36">
        <f t="shared" si="57"/>
        <v>-0.75</v>
      </c>
      <c r="H315" s="30">
        <f t="shared" si="48"/>
        <v>11.333333333333332</v>
      </c>
      <c r="I315" s="16">
        <v>150</v>
      </c>
      <c r="J315" s="30">
        <f t="shared" si="49"/>
        <v>3.7859850000000002</v>
      </c>
      <c r="K315" s="37">
        <f t="shared" si="50"/>
        <v>-485.41666666666663</v>
      </c>
      <c r="L315" s="30">
        <v>-0.74534409722222217</v>
      </c>
      <c r="M315" s="27">
        <f t="shared" si="51"/>
        <v>3.5776516666666667</v>
      </c>
      <c r="N315" s="33">
        <f t="shared" si="52"/>
        <v>-485.41666666666663</v>
      </c>
      <c r="O315" s="26">
        <f t="shared" si="53"/>
        <v>-331.63068166666665</v>
      </c>
      <c r="P315">
        <v>-1153853.6850788887</v>
      </c>
      <c r="Q315" s="27">
        <f t="shared" si="58"/>
        <v>80088279.718912527</v>
      </c>
      <c r="R315" s="20">
        <f t="shared" si="54"/>
        <v>149637.77777777775</v>
      </c>
      <c r="S315" s="23">
        <f t="shared" si="59"/>
        <v>24789300.582561713</v>
      </c>
      <c r="T315" s="19">
        <v>80746.90743505444</v>
      </c>
      <c r="U315" s="20">
        <f t="shared" si="55"/>
        <v>-242.70833333333331</v>
      </c>
    </row>
    <row r="316" spans="1:21" x14ac:dyDescent="0.25">
      <c r="A316">
        <v>3447.8888888888882</v>
      </c>
      <c r="B316" s="3" t="s">
        <v>36</v>
      </c>
      <c r="C316" s="3">
        <v>308</v>
      </c>
      <c r="D316" s="3">
        <v>308</v>
      </c>
      <c r="E316" s="10">
        <v>40.299999999999997</v>
      </c>
      <c r="F316" s="36">
        <f t="shared" si="56"/>
        <v>-9.7222222222221627E-2</v>
      </c>
      <c r="G316" s="36">
        <f t="shared" si="57"/>
        <v>-0.34999999999999787</v>
      </c>
      <c r="H316" s="30">
        <f t="shared" si="48"/>
        <v>11.194444444444443</v>
      </c>
      <c r="I316" s="16">
        <v>150</v>
      </c>
      <c r="J316" s="30">
        <f t="shared" si="49"/>
        <v>3.739588125</v>
      </c>
      <c r="K316" s="37">
        <f t="shared" si="50"/>
        <v>-226.52777777777638</v>
      </c>
      <c r="L316" s="30">
        <v>-0.35411890721450406</v>
      </c>
      <c r="M316" s="27">
        <f t="shared" si="51"/>
        <v>3.6423659027777786</v>
      </c>
      <c r="N316" s="33">
        <f t="shared" si="52"/>
        <v>-226.52777777777638</v>
      </c>
      <c r="O316" s="26">
        <f t="shared" si="53"/>
        <v>-72.788189652776367</v>
      </c>
      <c r="P316">
        <v>-250965.59034614477</v>
      </c>
      <c r="Q316" s="27">
        <f t="shared" si="58"/>
        <v>79837314.128566384</v>
      </c>
      <c r="R316" s="20">
        <f t="shared" si="54"/>
        <v>145992.6581790123</v>
      </c>
      <c r="S316" s="23">
        <f t="shared" si="59"/>
        <v>24935293.240740724</v>
      </c>
      <c r="T316" s="19">
        <v>80958.74428811924</v>
      </c>
      <c r="U316" s="20">
        <f t="shared" si="55"/>
        <v>-113.26388888888819</v>
      </c>
    </row>
    <row r="317" spans="1:21" x14ac:dyDescent="0.25">
      <c r="A317">
        <v>3441.916666666667</v>
      </c>
      <c r="B317" s="3" t="s">
        <v>36</v>
      </c>
      <c r="C317" s="3">
        <v>309</v>
      </c>
      <c r="D317" s="3">
        <v>309</v>
      </c>
      <c r="E317" s="10">
        <v>40.1</v>
      </c>
      <c r="F317" s="36">
        <f t="shared" si="56"/>
        <v>-8.3333333333332538E-2</v>
      </c>
      <c r="G317" s="36">
        <f t="shared" si="57"/>
        <v>-0.29999999999999716</v>
      </c>
      <c r="H317" s="30">
        <f t="shared" si="48"/>
        <v>11.138888888888889</v>
      </c>
      <c r="I317" s="16">
        <v>150</v>
      </c>
      <c r="J317" s="30">
        <f t="shared" si="49"/>
        <v>3.721029375000001</v>
      </c>
      <c r="K317" s="37">
        <f t="shared" si="50"/>
        <v>-194.16666666666481</v>
      </c>
      <c r="L317" s="30">
        <v>-0.30314133680555283</v>
      </c>
      <c r="M317" s="27">
        <f t="shared" si="51"/>
        <v>3.6376960416666684</v>
      </c>
      <c r="N317" s="33">
        <f t="shared" si="52"/>
        <v>-194.16666666666481</v>
      </c>
      <c r="O317" s="26">
        <f t="shared" si="53"/>
        <v>-40.445637291664809</v>
      </c>
      <c r="P317">
        <v>-139210.51308813598</v>
      </c>
      <c r="Q317" s="27">
        <f t="shared" si="58"/>
        <v>79698103.615478247</v>
      </c>
      <c r="R317" s="20">
        <f t="shared" si="54"/>
        <v>144547.19521604938</v>
      </c>
      <c r="S317" s="23">
        <f t="shared" si="59"/>
        <v>25079840.435956772</v>
      </c>
      <c r="T317" s="19">
        <v>81164.532155199908</v>
      </c>
      <c r="U317" s="20">
        <f t="shared" si="55"/>
        <v>-97.083333333332405</v>
      </c>
    </row>
    <row r="318" spans="1:21" x14ac:dyDescent="0.25">
      <c r="A318">
        <v>3418.6111111111113</v>
      </c>
      <c r="B318" s="3" t="s">
        <v>36</v>
      </c>
      <c r="C318" s="3">
        <v>310</v>
      </c>
      <c r="D318" s="3">
        <v>310</v>
      </c>
      <c r="E318" s="10">
        <v>39.700000000000003</v>
      </c>
      <c r="F318" s="36">
        <f t="shared" si="56"/>
        <v>-0.12499999999999981</v>
      </c>
      <c r="G318" s="36">
        <f t="shared" si="57"/>
        <v>-0.44999999999999929</v>
      </c>
      <c r="H318" s="30">
        <f t="shared" si="48"/>
        <v>11.027777777777779</v>
      </c>
      <c r="I318" s="16">
        <v>150</v>
      </c>
      <c r="J318" s="30">
        <f t="shared" si="49"/>
        <v>3.6839118750000011</v>
      </c>
      <c r="K318" s="37">
        <f t="shared" si="50"/>
        <v>-291.24999999999955</v>
      </c>
      <c r="L318" s="30">
        <v>-0.44486398437499947</v>
      </c>
      <c r="M318" s="27">
        <f t="shared" si="51"/>
        <v>3.5589118750000011</v>
      </c>
      <c r="N318" s="33">
        <f t="shared" si="52"/>
        <v>-291.24999999999955</v>
      </c>
      <c r="O318" s="26">
        <f t="shared" si="53"/>
        <v>-137.56608812499954</v>
      </c>
      <c r="P318">
        <v>-470284.95737621374</v>
      </c>
      <c r="Q318" s="27">
        <f t="shared" si="58"/>
        <v>79227818.658102036</v>
      </c>
      <c r="R318" s="20">
        <f t="shared" si="54"/>
        <v>141677.84336419756</v>
      </c>
      <c r="S318" s="23">
        <f t="shared" si="59"/>
        <v>25221518.27932097</v>
      </c>
      <c r="T318" s="19">
        <v>81359.736384906355</v>
      </c>
      <c r="U318" s="20">
        <f t="shared" si="55"/>
        <v>-145.62499999999977</v>
      </c>
    </row>
    <row r="319" spans="1:21" x14ac:dyDescent="0.25">
      <c r="A319">
        <v>3386.4444444444443</v>
      </c>
      <c r="B319" s="3" t="s">
        <v>36</v>
      </c>
      <c r="C319" s="3">
        <v>311</v>
      </c>
      <c r="D319" s="3">
        <v>311</v>
      </c>
      <c r="E319" s="10">
        <v>39.200000000000003</v>
      </c>
      <c r="F319" s="36">
        <f t="shared" si="56"/>
        <v>-0.16666666666666705</v>
      </c>
      <c r="G319" s="36">
        <f t="shared" si="57"/>
        <v>-0.60000000000000142</v>
      </c>
      <c r="H319" s="30">
        <f t="shared" si="48"/>
        <v>10.888888888888889</v>
      </c>
      <c r="I319" s="16">
        <v>150</v>
      </c>
      <c r="J319" s="30">
        <f t="shared" si="49"/>
        <v>3.6375150000000009</v>
      </c>
      <c r="K319" s="37">
        <f t="shared" si="50"/>
        <v>-388.33333333333422</v>
      </c>
      <c r="L319" s="30">
        <v>-0.57847472222222363</v>
      </c>
      <c r="M319" s="27">
        <f t="shared" si="51"/>
        <v>3.470848333333334</v>
      </c>
      <c r="N319" s="33">
        <f t="shared" si="52"/>
        <v>-388.33333333333422</v>
      </c>
      <c r="O319" s="26">
        <f t="shared" si="53"/>
        <v>-234.69581833333422</v>
      </c>
      <c r="P319">
        <v>-794784.35012926219</v>
      </c>
      <c r="Q319" s="27">
        <f t="shared" si="58"/>
        <v>78433034.307972774</v>
      </c>
      <c r="R319" s="20">
        <f t="shared" si="54"/>
        <v>138131.60493827163</v>
      </c>
      <c r="S319" s="23">
        <f t="shared" si="59"/>
        <v>25359649.884259243</v>
      </c>
      <c r="T319" s="19">
        <v>81542.28258604258</v>
      </c>
      <c r="U319" s="20">
        <f t="shared" si="55"/>
        <v>-194.16666666666711</v>
      </c>
    </row>
    <row r="320" spans="1:21" x14ac:dyDescent="0.25">
      <c r="A320">
        <v>3336.6666666666665</v>
      </c>
      <c r="B320" s="3" t="s">
        <v>36</v>
      </c>
      <c r="C320" s="3">
        <v>312</v>
      </c>
      <c r="D320" s="3">
        <v>312</v>
      </c>
      <c r="E320" s="10">
        <v>38.5</v>
      </c>
      <c r="F320" s="36">
        <f t="shared" si="56"/>
        <v>-0.25000000000000061</v>
      </c>
      <c r="G320" s="36">
        <f t="shared" si="57"/>
        <v>-0.90000000000000213</v>
      </c>
      <c r="H320" s="30">
        <f t="shared" si="48"/>
        <v>10.694444444444445</v>
      </c>
      <c r="I320" s="16">
        <v>150</v>
      </c>
      <c r="J320" s="30">
        <f t="shared" si="49"/>
        <v>3.5725593750000009</v>
      </c>
      <c r="K320" s="37">
        <f t="shared" si="50"/>
        <v>-582.50000000000148</v>
      </c>
      <c r="L320" s="30">
        <v>-0.8306398437500021</v>
      </c>
      <c r="M320" s="27">
        <f t="shared" si="51"/>
        <v>3.3225593750000004</v>
      </c>
      <c r="N320" s="33">
        <f t="shared" si="52"/>
        <v>-582.50000000000148</v>
      </c>
      <c r="O320" s="26">
        <f t="shared" si="53"/>
        <v>-428.92744062500151</v>
      </c>
      <c r="P320">
        <v>-1431187.8935520884</v>
      </c>
      <c r="Q320" s="27">
        <f t="shared" si="58"/>
        <v>77001846.414420679</v>
      </c>
      <c r="R320" s="20">
        <f t="shared" si="54"/>
        <v>133242.38040123458</v>
      </c>
      <c r="S320" s="23">
        <f t="shared" si="59"/>
        <v>25492892.264660478</v>
      </c>
      <c r="T320" s="19">
        <v>81707.988027757936</v>
      </c>
      <c r="U320" s="20">
        <f t="shared" si="55"/>
        <v>-291.25000000000074</v>
      </c>
    </row>
    <row r="321" spans="1:21" x14ac:dyDescent="0.25">
      <c r="A321">
        <v>3251.7222222222217</v>
      </c>
      <c r="B321" s="3" t="s">
        <v>36</v>
      </c>
      <c r="C321" s="3">
        <v>313</v>
      </c>
      <c r="D321" s="3">
        <v>313</v>
      </c>
      <c r="E321" s="10">
        <v>37.4</v>
      </c>
      <c r="F321" s="36">
        <f t="shared" si="56"/>
        <v>-0.34722222222222221</v>
      </c>
      <c r="G321" s="36">
        <f t="shared" si="57"/>
        <v>-1.25</v>
      </c>
      <c r="H321" s="30">
        <f t="shared" si="48"/>
        <v>10.388888888888888</v>
      </c>
      <c r="I321" s="16">
        <v>150</v>
      </c>
      <c r="J321" s="30">
        <f t="shared" si="49"/>
        <v>3.47048625</v>
      </c>
      <c r="K321" s="37">
        <f t="shared" si="50"/>
        <v>-809.02777777777771</v>
      </c>
      <c r="L321" s="30">
        <v>-1.0844666763117283</v>
      </c>
      <c r="M321" s="27">
        <f t="shared" si="51"/>
        <v>3.1232640277777777</v>
      </c>
      <c r="N321" s="33">
        <f t="shared" si="52"/>
        <v>-809.02777777777771</v>
      </c>
      <c r="O321" s="26">
        <f t="shared" si="53"/>
        <v>-655.55729152777769</v>
      </c>
      <c r="P321">
        <v>-2131690.2128006862</v>
      </c>
      <c r="Q321" s="27">
        <f t="shared" si="58"/>
        <v>74870156.201619998</v>
      </c>
      <c r="R321" s="20">
        <f t="shared" si="54"/>
        <v>125737.29938271601</v>
      </c>
      <c r="S321" s="23">
        <f t="shared" si="59"/>
        <v>25618629.564043194</v>
      </c>
      <c r="T321" s="19">
        <v>81848.656754131604</v>
      </c>
      <c r="U321" s="20">
        <f t="shared" si="55"/>
        <v>-404.51388888888886</v>
      </c>
    </row>
    <row r="322" spans="1:21" x14ac:dyDescent="0.25">
      <c r="A322">
        <v>3140</v>
      </c>
      <c r="B322" s="3" t="s">
        <v>36</v>
      </c>
      <c r="C322" s="3">
        <v>314</v>
      </c>
      <c r="D322" s="3">
        <v>314</v>
      </c>
      <c r="E322" s="10">
        <v>36</v>
      </c>
      <c r="F322" s="36">
        <f t="shared" si="56"/>
        <v>-0.41666666666666663</v>
      </c>
      <c r="G322" s="36">
        <f t="shared" si="57"/>
        <v>-1.5</v>
      </c>
      <c r="H322" s="30">
        <f t="shared" si="48"/>
        <v>10</v>
      </c>
      <c r="I322" s="16">
        <v>150</v>
      </c>
      <c r="J322" s="30">
        <f t="shared" si="49"/>
        <v>3.3405750000000007</v>
      </c>
      <c r="K322" s="37">
        <f t="shared" si="50"/>
        <v>-970.83333333333326</v>
      </c>
      <c r="L322" s="30">
        <v>-1.2182951388888892</v>
      </c>
      <c r="M322" s="27">
        <f t="shared" si="51"/>
        <v>2.9239083333333342</v>
      </c>
      <c r="N322" s="33">
        <f t="shared" si="52"/>
        <v>-970.83333333333326</v>
      </c>
      <c r="O322" s="26">
        <f t="shared" si="53"/>
        <v>-817.49275833333331</v>
      </c>
      <c r="P322">
        <v>-2566927.2611666666</v>
      </c>
      <c r="Q322" s="27">
        <f t="shared" si="58"/>
        <v>72303228.940453336</v>
      </c>
      <c r="R322" s="20">
        <f t="shared" si="54"/>
        <v>116500</v>
      </c>
      <c r="S322" s="23">
        <f t="shared" si="59"/>
        <v>25735129.564043194</v>
      </c>
      <c r="T322" s="19">
        <v>81959.011350456029</v>
      </c>
      <c r="U322" s="20">
        <f t="shared" si="55"/>
        <v>-485.41666666666663</v>
      </c>
    </row>
    <row r="323" spans="1:21" x14ac:dyDescent="0.25">
      <c r="A323">
        <v>3010</v>
      </c>
      <c r="B323" s="3" t="s">
        <v>36</v>
      </c>
      <c r="C323" s="3">
        <v>315</v>
      </c>
      <c r="D323" s="3">
        <v>315</v>
      </c>
      <c r="E323" s="10">
        <v>34.4</v>
      </c>
      <c r="F323" s="36">
        <f t="shared" si="56"/>
        <v>-0.41666666666666663</v>
      </c>
      <c r="G323" s="36">
        <f t="shared" si="57"/>
        <v>-1.5</v>
      </c>
      <c r="H323" s="30">
        <f t="shared" si="48"/>
        <v>9.5555555555555554</v>
      </c>
      <c r="I323" s="16">
        <v>150</v>
      </c>
      <c r="J323" s="30">
        <f t="shared" si="49"/>
        <v>3.1921050000000006</v>
      </c>
      <c r="K323" s="37">
        <f t="shared" si="50"/>
        <v>-970.83333333333326</v>
      </c>
      <c r="L323" s="30">
        <v>-1.156432638888889</v>
      </c>
      <c r="M323" s="27">
        <f t="shared" si="51"/>
        <v>2.7754383333333341</v>
      </c>
      <c r="N323" s="33">
        <f t="shared" si="52"/>
        <v>-970.83333333333326</v>
      </c>
      <c r="O323" s="26">
        <f t="shared" si="53"/>
        <v>-817.64122833333329</v>
      </c>
      <c r="P323">
        <v>-2461100.0972833331</v>
      </c>
      <c r="Q323" s="27">
        <f t="shared" si="58"/>
        <v>69842128.843170002</v>
      </c>
      <c r="R323" s="20">
        <f t="shared" si="54"/>
        <v>106374.56790123455</v>
      </c>
      <c r="S323" s="23">
        <f t="shared" si="59"/>
        <v>25841504.131944429</v>
      </c>
      <c r="T323" s="19">
        <v>82036.521053791832</v>
      </c>
      <c r="U323" s="20">
        <f t="shared" si="55"/>
        <v>-485.41666666666663</v>
      </c>
    </row>
    <row r="324" spans="1:21" x14ac:dyDescent="0.25">
      <c r="A324">
        <v>2896.6666666666665</v>
      </c>
      <c r="B324" s="3" t="s">
        <v>36</v>
      </c>
      <c r="C324" s="3">
        <v>316</v>
      </c>
      <c r="D324" s="3">
        <v>316</v>
      </c>
      <c r="E324" s="10">
        <v>33</v>
      </c>
      <c r="F324" s="36">
        <f t="shared" si="56"/>
        <v>-0.37499999999999989</v>
      </c>
      <c r="G324" s="36">
        <f t="shared" si="57"/>
        <v>-1.3499999999999996</v>
      </c>
      <c r="H324" s="30">
        <f t="shared" si="48"/>
        <v>9.1666666666666661</v>
      </c>
      <c r="I324" s="16">
        <v>150</v>
      </c>
      <c r="J324" s="30">
        <f t="shared" si="49"/>
        <v>3.0621937500000005</v>
      </c>
      <c r="K324" s="37">
        <f t="shared" si="50"/>
        <v>-873.74999999999977</v>
      </c>
      <c r="L324" s="30">
        <v>-1.00769765625</v>
      </c>
      <c r="M324" s="27">
        <f t="shared" si="51"/>
        <v>2.6871937500000005</v>
      </c>
      <c r="N324" s="33">
        <f t="shared" si="52"/>
        <v>-873.74999999999977</v>
      </c>
      <c r="O324" s="26">
        <f t="shared" si="53"/>
        <v>-720.68780624999977</v>
      </c>
      <c r="P324">
        <v>-2087592.3454374992</v>
      </c>
      <c r="Q324" s="27">
        <f t="shared" si="58"/>
        <v>67754536.497732505</v>
      </c>
      <c r="R324" s="20">
        <f t="shared" si="54"/>
        <v>97892.361111111109</v>
      </c>
      <c r="S324" s="23">
        <f t="shared" si="59"/>
        <v>25939396.493055541</v>
      </c>
      <c r="T324" s="19">
        <v>82086.697762833996</v>
      </c>
      <c r="U324" s="20">
        <f t="shared" si="55"/>
        <v>-436.87499999999989</v>
      </c>
    </row>
    <row r="325" spans="1:21" x14ac:dyDescent="0.25">
      <c r="A325">
        <v>2791.3611111111109</v>
      </c>
      <c r="B325" s="3" t="s">
        <v>36</v>
      </c>
      <c r="C325" s="3">
        <v>317</v>
      </c>
      <c r="D325" s="3">
        <v>317</v>
      </c>
      <c r="E325" s="10">
        <v>31.7</v>
      </c>
      <c r="F325" s="36">
        <f t="shared" si="56"/>
        <v>-0.41666666666666663</v>
      </c>
      <c r="G325" s="36">
        <f t="shared" si="57"/>
        <v>-1.5</v>
      </c>
      <c r="H325" s="30">
        <f t="shared" si="48"/>
        <v>8.8055555555555554</v>
      </c>
      <c r="I325" s="16">
        <v>150</v>
      </c>
      <c r="J325" s="30">
        <f t="shared" si="49"/>
        <v>2.9415618750000005</v>
      </c>
      <c r="K325" s="37">
        <f t="shared" si="50"/>
        <v>-970.83333333333326</v>
      </c>
      <c r="L325" s="30">
        <v>-1.052039670138889</v>
      </c>
      <c r="M325" s="27">
        <f t="shared" si="51"/>
        <v>2.524895208333334</v>
      </c>
      <c r="N325" s="33">
        <f t="shared" si="52"/>
        <v>-970.83333333333326</v>
      </c>
      <c r="O325" s="26">
        <f t="shared" si="53"/>
        <v>-817.89177145833332</v>
      </c>
      <c r="P325">
        <v>-2283031.2839465681</v>
      </c>
      <c r="Q325" s="27">
        <f t="shared" si="58"/>
        <v>65471505.213785939</v>
      </c>
      <c r="R325" s="20">
        <f t="shared" si="54"/>
        <v>90331.547067901221</v>
      </c>
      <c r="S325" s="23">
        <f t="shared" si="59"/>
        <v>26029728.040123444</v>
      </c>
      <c r="T325" s="19">
        <v>82112.706751178062</v>
      </c>
      <c r="U325" s="20">
        <f t="shared" si="55"/>
        <v>-485.41666666666663</v>
      </c>
    </row>
    <row r="326" spans="1:21" x14ac:dyDescent="0.25">
      <c r="A326">
        <v>2650</v>
      </c>
      <c r="B326" s="3" t="s">
        <v>36</v>
      </c>
      <c r="C326" s="3">
        <v>318</v>
      </c>
      <c r="D326" s="3">
        <v>318</v>
      </c>
      <c r="E326" s="10">
        <v>30</v>
      </c>
      <c r="F326" s="36">
        <f t="shared" si="56"/>
        <v>-0.51388888888888873</v>
      </c>
      <c r="G326" s="36">
        <f t="shared" si="57"/>
        <v>-1.8499999999999996</v>
      </c>
      <c r="H326" s="30">
        <f t="shared" si="48"/>
        <v>8.3333333333333339</v>
      </c>
      <c r="I326" s="16">
        <v>150</v>
      </c>
      <c r="J326" s="30">
        <f t="shared" si="49"/>
        <v>2.7838125000000007</v>
      </c>
      <c r="K326" s="37">
        <f t="shared" si="50"/>
        <v>-1197.3611111111106</v>
      </c>
      <c r="L326" s="30">
        <v>-1.1664885223765433</v>
      </c>
      <c r="M326" s="27">
        <f t="shared" si="51"/>
        <v>2.2699236111111118</v>
      </c>
      <c r="N326" s="33">
        <f t="shared" si="52"/>
        <v>-1197.3611111111106</v>
      </c>
      <c r="O326" s="26">
        <f t="shared" si="53"/>
        <v>-1044.5772986111106</v>
      </c>
      <c r="P326">
        <v>-2768129.8413194432</v>
      </c>
      <c r="Q326" s="27">
        <f t="shared" si="58"/>
        <v>62703375.372466497</v>
      </c>
      <c r="R326" s="20">
        <f t="shared" si="54"/>
        <v>80902.777777777796</v>
      </c>
      <c r="S326" s="23">
        <f t="shared" si="59"/>
        <v>26110630.81790122</v>
      </c>
      <c r="T326" s="19">
        <v>82108.901943085599</v>
      </c>
      <c r="U326" s="20">
        <f t="shared" si="55"/>
        <v>-598.68055555555532</v>
      </c>
    </row>
    <row r="327" spans="1:21" x14ac:dyDescent="0.25">
      <c r="A327">
        <v>2481.1111111111109</v>
      </c>
      <c r="B327" s="3" t="s">
        <v>36</v>
      </c>
      <c r="C327" s="3">
        <v>319</v>
      </c>
      <c r="D327" s="3">
        <v>319</v>
      </c>
      <c r="E327" s="10">
        <v>28</v>
      </c>
      <c r="F327" s="36">
        <f t="shared" si="56"/>
        <v>-0.54166666666666641</v>
      </c>
      <c r="G327" s="36">
        <f t="shared" si="57"/>
        <v>-1.9499999999999993</v>
      </c>
      <c r="H327" s="30">
        <f t="shared" si="48"/>
        <v>7.7777777777777777</v>
      </c>
      <c r="I327" s="16">
        <v>150</v>
      </c>
      <c r="J327" s="30">
        <f t="shared" si="49"/>
        <v>2.5982250000000007</v>
      </c>
      <c r="K327" s="37">
        <f t="shared" si="50"/>
        <v>-1262.0833333333328</v>
      </c>
      <c r="L327" s="30">
        <v>-1.113969097222222</v>
      </c>
      <c r="M327" s="27">
        <f t="shared" si="51"/>
        <v>2.0565583333333342</v>
      </c>
      <c r="N327" s="33">
        <f t="shared" si="52"/>
        <v>-1262.0833333333328</v>
      </c>
      <c r="O327" s="26">
        <f t="shared" si="53"/>
        <v>-1109.4851083333328</v>
      </c>
      <c r="P327">
        <v>-2752755.8298981464</v>
      </c>
      <c r="Q327" s="27">
        <f t="shared" si="58"/>
        <v>59950619.542568348</v>
      </c>
      <c r="R327" s="20">
        <f t="shared" si="54"/>
        <v>70475.308641975309</v>
      </c>
      <c r="S327" s="23">
        <f t="shared" si="59"/>
        <v>26181106.126543194</v>
      </c>
      <c r="T327" s="19">
        <v>82072.432998568009</v>
      </c>
      <c r="U327" s="20">
        <f t="shared" si="55"/>
        <v>-631.0416666666664</v>
      </c>
    </row>
    <row r="328" spans="1:21" x14ac:dyDescent="0.25">
      <c r="A328">
        <v>2320</v>
      </c>
      <c r="B328" s="3" t="s">
        <v>36</v>
      </c>
      <c r="C328" s="3">
        <v>320</v>
      </c>
      <c r="D328" s="3">
        <v>320</v>
      </c>
      <c r="E328" s="10">
        <v>26.1</v>
      </c>
      <c r="F328" s="36">
        <f t="shared" si="56"/>
        <v>-0.33333333333333315</v>
      </c>
      <c r="G328" s="36">
        <f t="shared" si="57"/>
        <v>-1.1999999999999993</v>
      </c>
      <c r="H328" s="30">
        <f t="shared" si="48"/>
        <v>7.25</v>
      </c>
      <c r="I328" s="16">
        <v>150</v>
      </c>
      <c r="J328" s="30">
        <f t="shared" si="49"/>
        <v>2.4219168750000004</v>
      </c>
      <c r="K328" s="37">
        <f t="shared" si="50"/>
        <v>-776.66666666666629</v>
      </c>
      <c r="L328" s="30">
        <v>-0.69619451388888876</v>
      </c>
      <c r="M328" s="27">
        <f t="shared" si="51"/>
        <v>2.0885835416666674</v>
      </c>
      <c r="N328" s="33">
        <f t="shared" si="52"/>
        <v>-776.66666666666629</v>
      </c>
      <c r="O328" s="26">
        <f t="shared" si="53"/>
        <v>-624.24474979166632</v>
      </c>
      <c r="P328">
        <v>-1448247.8195166658</v>
      </c>
      <c r="Q328" s="27">
        <f t="shared" si="58"/>
        <v>58502371.723051682</v>
      </c>
      <c r="R328" s="20">
        <f t="shared" si="54"/>
        <v>61235.3125</v>
      </c>
      <c r="S328" s="23">
        <f t="shared" si="59"/>
        <v>26242341.439043194</v>
      </c>
      <c r="T328" s="19">
        <v>82007.316997009984</v>
      </c>
      <c r="U328" s="20">
        <f t="shared" si="55"/>
        <v>-388.33333333333314</v>
      </c>
    </row>
    <row r="329" spans="1:21" x14ac:dyDescent="0.25">
      <c r="A329">
        <v>2282.666666666667</v>
      </c>
      <c r="B329" s="3" t="s">
        <v>36</v>
      </c>
      <c r="C329" s="3">
        <v>321</v>
      </c>
      <c r="D329" s="3">
        <v>321</v>
      </c>
      <c r="E329" s="10">
        <v>25.6</v>
      </c>
      <c r="F329" s="36">
        <f t="shared" si="56"/>
        <v>-0.16666666666666705</v>
      </c>
      <c r="G329" s="36">
        <f t="shared" si="57"/>
        <v>-0.60000000000000142</v>
      </c>
      <c r="H329" s="30">
        <f t="shared" ref="H329:H392" si="60">E329/3.6</f>
        <v>7.1111111111111116</v>
      </c>
      <c r="I329" s="16">
        <v>150</v>
      </c>
      <c r="J329" s="30">
        <f t="shared" ref="J329:J392" si="61" xml:space="preserve"> 0.5 * 1.225 * 0.202 * 2.7 *H329</f>
        <v>2.3755200000000007</v>
      </c>
      <c r="K329" s="37">
        <f t="shared" ref="K329:K392" si="62">SUM(2330*F329)</f>
        <v>-388.33333333333422</v>
      </c>
      <c r="L329" s="30">
        <v>-0.36814222222222315</v>
      </c>
      <c r="M329" s="27">
        <f t="shared" ref="M329:M392" si="63">F329+N471+J329</f>
        <v>2.2088533333333338</v>
      </c>
      <c r="N329" s="33">
        <f t="shared" ref="N329:N392" si="64">2330 * F329</f>
        <v>-388.33333333333422</v>
      </c>
      <c r="O329" s="26">
        <f t="shared" ref="O329:O392" si="65">150+J329+(F329*2330)</f>
        <v>-235.95781333333423</v>
      </c>
      <c r="P329">
        <v>-538613.03523555771</v>
      </c>
      <c r="Q329" s="27">
        <f t="shared" si="58"/>
        <v>57963758.687816128</v>
      </c>
      <c r="R329" s="20">
        <f t="shared" ref="R329:R392" si="66">0.5*2330*H329^2</f>
        <v>58911.604938271608</v>
      </c>
      <c r="S329" s="23">
        <f t="shared" si="59"/>
        <v>26301253.043981466</v>
      </c>
      <c r="T329" s="19">
        <v>81935.367738260014</v>
      </c>
      <c r="U329" s="20">
        <f t="shared" ref="U329:U392" si="67" xml:space="preserve"> 2330*0.5*F329</f>
        <v>-194.16666666666711</v>
      </c>
    </row>
    <row r="330" spans="1:21" x14ac:dyDescent="0.25">
      <c r="A330">
        <v>2227.1666666666665</v>
      </c>
      <c r="B330" s="3" t="s">
        <v>36</v>
      </c>
      <c r="C330" s="3">
        <v>322</v>
      </c>
      <c r="D330" s="3">
        <v>322</v>
      </c>
      <c r="E330" s="10">
        <v>24.9</v>
      </c>
      <c r="F330" s="36">
        <f t="shared" ref="F330:F393" si="68">($E331-$E329)/2/3.6</f>
        <v>-9.7222222222222612E-2</v>
      </c>
      <c r="G330" s="36">
        <f t="shared" ref="G330:G393" si="69">($E331-$E329)/2</f>
        <v>-0.35000000000000142</v>
      </c>
      <c r="H330" s="30">
        <f t="shared" si="60"/>
        <v>6.9166666666666661</v>
      </c>
      <c r="I330" s="16">
        <v>150</v>
      </c>
      <c r="J330" s="30">
        <f t="shared" si="61"/>
        <v>2.3105643750000002</v>
      </c>
      <c r="K330" s="37">
        <f t="shared" si="62"/>
        <v>-226.52777777777868</v>
      </c>
      <c r="L330" s="30">
        <v>-0.21518604263117366</v>
      </c>
      <c r="M330" s="27">
        <f t="shared" si="63"/>
        <v>2.2133421527777775</v>
      </c>
      <c r="N330" s="33">
        <f t="shared" si="64"/>
        <v>-226.52777777777868</v>
      </c>
      <c r="O330" s="26">
        <f t="shared" si="65"/>
        <v>-74.217213402778668</v>
      </c>
      <c r="P330">
        <v>-165294.10378355521</v>
      </c>
      <c r="Q330" s="27">
        <f t="shared" ref="Q330:Q393" si="70">SUM(Q329+P330)</f>
        <v>57798464.584032573</v>
      </c>
      <c r="R330" s="20">
        <f t="shared" si="66"/>
        <v>55733.923611111102</v>
      </c>
      <c r="S330" s="23">
        <f t="shared" ref="S330:S393" si="71">SUM(S329+R330)</f>
        <v>26356986.967592578</v>
      </c>
      <c r="T330" s="19">
        <v>81853.996793765778</v>
      </c>
      <c r="U330" s="20">
        <f t="shared" si="67"/>
        <v>-113.26388888888934</v>
      </c>
    </row>
    <row r="331" spans="1:21" x14ac:dyDescent="0.25">
      <c r="A331">
        <v>2234.083333333333</v>
      </c>
      <c r="B331" s="3" t="s">
        <v>36</v>
      </c>
      <c r="C331" s="3">
        <v>323</v>
      </c>
      <c r="D331" s="3">
        <v>323</v>
      </c>
      <c r="E331" s="10">
        <v>24.9</v>
      </c>
      <c r="F331" s="36">
        <f t="shared" si="68"/>
        <v>-8.3333333333333037E-2</v>
      </c>
      <c r="G331" s="36">
        <f t="shared" si="69"/>
        <v>-0.29999999999999893</v>
      </c>
      <c r="H331" s="30">
        <f t="shared" si="60"/>
        <v>6.9166666666666661</v>
      </c>
      <c r="I331" s="16">
        <v>150</v>
      </c>
      <c r="J331" s="30">
        <f t="shared" si="61"/>
        <v>2.3105643750000002</v>
      </c>
      <c r="K331" s="37">
        <f t="shared" si="62"/>
        <v>-194.16666666666598</v>
      </c>
      <c r="L331" s="30">
        <v>-0.18560258680555494</v>
      </c>
      <c r="M331" s="27">
        <f t="shared" si="63"/>
        <v>2.2272310416666672</v>
      </c>
      <c r="N331" s="33">
        <f t="shared" si="64"/>
        <v>-194.16666666666598</v>
      </c>
      <c r="O331" s="26">
        <f t="shared" si="65"/>
        <v>-41.856102291665962</v>
      </c>
      <c r="P331">
        <v>-93510.020528106048</v>
      </c>
      <c r="Q331" s="27">
        <f t="shared" si="70"/>
        <v>57704954.563504465</v>
      </c>
      <c r="R331" s="20">
        <f t="shared" si="66"/>
        <v>55733.923611111102</v>
      </c>
      <c r="S331" s="23">
        <f t="shared" si="71"/>
        <v>26412720.89120369</v>
      </c>
      <c r="T331" s="19">
        <v>81773.129694129078</v>
      </c>
      <c r="U331" s="20">
        <f t="shared" si="67"/>
        <v>-97.083333333332988</v>
      </c>
    </row>
    <row r="332" spans="1:21" x14ac:dyDescent="0.25">
      <c r="A332">
        <v>2187</v>
      </c>
      <c r="B332" s="3" t="s">
        <v>36</v>
      </c>
      <c r="C332" s="3">
        <v>324</v>
      </c>
      <c r="D332" s="3">
        <v>324</v>
      </c>
      <c r="E332" s="10">
        <v>24.3</v>
      </c>
      <c r="F332" s="36">
        <f t="shared" si="68"/>
        <v>-0.1388888888888889</v>
      </c>
      <c r="G332" s="36">
        <f t="shared" si="69"/>
        <v>-0.5</v>
      </c>
      <c r="H332" s="30">
        <f t="shared" si="60"/>
        <v>6.75</v>
      </c>
      <c r="I332" s="16">
        <v>150</v>
      </c>
      <c r="J332" s="30">
        <f t="shared" si="61"/>
        <v>2.2548881250000004</v>
      </c>
      <c r="K332" s="37">
        <f t="shared" si="62"/>
        <v>-323.61111111111114</v>
      </c>
      <c r="L332" s="30">
        <v>-0.29388878279320996</v>
      </c>
      <c r="M332" s="27">
        <f t="shared" si="63"/>
        <v>2.1159992361111115</v>
      </c>
      <c r="N332" s="33">
        <f t="shared" si="64"/>
        <v>-323.61111111111114</v>
      </c>
      <c r="O332" s="26">
        <f t="shared" si="65"/>
        <v>-171.35622298611113</v>
      </c>
      <c r="P332">
        <v>-374756.05967062508</v>
      </c>
      <c r="Q332" s="27">
        <f t="shared" si="70"/>
        <v>57330198.503833838</v>
      </c>
      <c r="R332" s="20">
        <f t="shared" si="66"/>
        <v>53080.3125</v>
      </c>
      <c r="S332" s="23">
        <f t="shared" si="71"/>
        <v>26465801.20370369</v>
      </c>
      <c r="T332" s="19">
        <v>81684.571616369416</v>
      </c>
      <c r="U332" s="20">
        <f t="shared" si="67"/>
        <v>-161.80555555555557</v>
      </c>
    </row>
    <row r="333" spans="1:21" x14ac:dyDescent="0.25">
      <c r="A333">
        <v>2157.6388888888887</v>
      </c>
      <c r="B333" s="3" t="s">
        <v>36</v>
      </c>
      <c r="C333" s="3">
        <v>325</v>
      </c>
      <c r="D333" s="3">
        <v>325</v>
      </c>
      <c r="E333" s="10">
        <v>23.9</v>
      </c>
      <c r="F333" s="36">
        <f t="shared" si="68"/>
        <v>-5.5555555555555851E-2</v>
      </c>
      <c r="G333" s="36">
        <f t="shared" si="69"/>
        <v>-0.20000000000000107</v>
      </c>
      <c r="H333" s="30">
        <f t="shared" si="60"/>
        <v>6.6388888888888884</v>
      </c>
      <c r="I333" s="16">
        <v>150</v>
      </c>
      <c r="J333" s="30">
        <f t="shared" si="61"/>
        <v>2.2177706250000004</v>
      </c>
      <c r="K333" s="37">
        <f t="shared" si="62"/>
        <v>-129.44444444444514</v>
      </c>
      <c r="L333" s="30">
        <v>-0.1201230594135809</v>
      </c>
      <c r="M333" s="27">
        <f t="shared" si="63"/>
        <v>2.1622150694444446</v>
      </c>
      <c r="N333" s="33">
        <f t="shared" si="64"/>
        <v>-129.44444444444514</v>
      </c>
      <c r="O333" s="26">
        <f t="shared" si="65"/>
        <v>22.773326180554875</v>
      </c>
      <c r="P333">
        <v>49136.614196516661</v>
      </c>
      <c r="Q333" s="27">
        <f t="shared" si="70"/>
        <v>57379335.118030354</v>
      </c>
      <c r="R333" s="20">
        <f t="shared" si="66"/>
        <v>51347.195216049375</v>
      </c>
      <c r="S333" s="23">
        <f t="shared" si="71"/>
        <v>26517148.398919739</v>
      </c>
      <c r="T333" s="19">
        <v>81591.225842829968</v>
      </c>
      <c r="U333" s="20">
        <f t="shared" si="67"/>
        <v>-64.72222222222257</v>
      </c>
    </row>
    <row r="334" spans="1:21" x14ac:dyDescent="0.25">
      <c r="A334">
        <v>2164.2777777777778</v>
      </c>
      <c r="B334" s="3" t="s">
        <v>36</v>
      </c>
      <c r="C334" s="3">
        <v>326</v>
      </c>
      <c r="D334" s="3">
        <v>326</v>
      </c>
      <c r="E334" s="10">
        <v>23.9</v>
      </c>
      <c r="F334" s="36">
        <f t="shared" si="68"/>
        <v>-4.1666666666666269E-2</v>
      </c>
      <c r="G334" s="36">
        <f t="shared" si="69"/>
        <v>-0.14999999999999858</v>
      </c>
      <c r="H334" s="30">
        <f t="shared" si="60"/>
        <v>6.6388888888888884</v>
      </c>
      <c r="I334" s="16">
        <v>150</v>
      </c>
      <c r="J334" s="30">
        <f t="shared" si="61"/>
        <v>2.2177706250000004</v>
      </c>
      <c r="K334" s="37">
        <f t="shared" si="62"/>
        <v>-97.083333333332405</v>
      </c>
      <c r="L334" s="30">
        <v>-9.0670998263888067E-2</v>
      </c>
      <c r="M334" s="27">
        <f t="shared" si="63"/>
        <v>2.1761039583333344</v>
      </c>
      <c r="N334" s="33">
        <f t="shared" si="64"/>
        <v>-97.083333333332405</v>
      </c>
      <c r="O334" s="26">
        <f t="shared" si="65"/>
        <v>55.134437291667609</v>
      </c>
      <c r="P334">
        <v>119326.23742063862</v>
      </c>
      <c r="Q334" s="27">
        <f t="shared" si="70"/>
        <v>57498661.355450995</v>
      </c>
      <c r="R334" s="20">
        <f t="shared" si="66"/>
        <v>51347.195216049375</v>
      </c>
      <c r="S334" s="23">
        <f t="shared" si="71"/>
        <v>26568495.594135787</v>
      </c>
      <c r="T334" s="19">
        <v>81498.452742747817</v>
      </c>
      <c r="U334" s="20">
        <f t="shared" si="67"/>
        <v>-48.541666666666202</v>
      </c>
    </row>
    <row r="335" spans="1:21" x14ac:dyDescent="0.25">
      <c r="A335">
        <v>2143.6666666666665</v>
      </c>
      <c r="B335" s="3" t="s">
        <v>36</v>
      </c>
      <c r="C335" s="3">
        <v>327</v>
      </c>
      <c r="D335" s="3">
        <v>327</v>
      </c>
      <c r="E335" s="10">
        <v>23.6</v>
      </c>
      <c r="F335" s="36">
        <f t="shared" si="68"/>
        <v>-8.3333333333333037E-2</v>
      </c>
      <c r="G335" s="36">
        <f t="shared" si="69"/>
        <v>-0.29999999999999893</v>
      </c>
      <c r="H335" s="30">
        <f t="shared" si="60"/>
        <v>6.5555555555555554</v>
      </c>
      <c r="I335" s="16">
        <v>150</v>
      </c>
      <c r="J335" s="30">
        <f t="shared" si="61"/>
        <v>2.1899325000000003</v>
      </c>
      <c r="K335" s="37">
        <f t="shared" si="62"/>
        <v>-194.16666666666598</v>
      </c>
      <c r="L335" s="30">
        <v>-0.17554993055555498</v>
      </c>
      <c r="M335" s="27">
        <f t="shared" si="63"/>
        <v>2.1065991666666672</v>
      </c>
      <c r="N335" s="33">
        <f t="shared" si="64"/>
        <v>-194.16666666666598</v>
      </c>
      <c r="O335" s="26">
        <f t="shared" si="65"/>
        <v>-41.976734166665977</v>
      </c>
      <c r="P335">
        <v>-89984.12580860962</v>
      </c>
      <c r="Q335" s="27">
        <f t="shared" si="70"/>
        <v>57408677.229642384</v>
      </c>
      <c r="R335" s="20">
        <f t="shared" si="66"/>
        <v>50066.234567901229</v>
      </c>
      <c r="S335" s="23">
        <f t="shared" si="71"/>
        <v>26618561.82870369</v>
      </c>
      <c r="T335" s="19">
        <v>81402.329751387428</v>
      </c>
      <c r="U335" s="20">
        <f t="shared" si="67"/>
        <v>-97.083333333332988</v>
      </c>
    </row>
    <row r="336" spans="1:21" x14ac:dyDescent="0.25">
      <c r="A336">
        <v>2122.8888888888891</v>
      </c>
      <c r="B336" s="3" t="s">
        <v>36</v>
      </c>
      <c r="C336" s="3">
        <v>328</v>
      </c>
      <c r="D336" s="3">
        <v>328</v>
      </c>
      <c r="E336" s="10">
        <v>23.3</v>
      </c>
      <c r="F336" s="36">
        <f t="shared" si="68"/>
        <v>-0.43055555555555575</v>
      </c>
      <c r="G336" s="36">
        <f t="shared" si="69"/>
        <v>-1.5500000000000007</v>
      </c>
      <c r="H336" s="30">
        <f t="shared" si="60"/>
        <v>6.4722222222222223</v>
      </c>
      <c r="I336" s="16">
        <v>150</v>
      </c>
      <c r="J336" s="30">
        <f t="shared" si="61"/>
        <v>2.1620943750000006</v>
      </c>
      <c r="K336" s="37">
        <f t="shared" si="62"/>
        <v>-1003.1944444444449</v>
      </c>
      <c r="L336" s="30">
        <v>-0.74552365837191403</v>
      </c>
      <c r="M336" s="27">
        <f t="shared" si="63"/>
        <v>1.7315388194444448</v>
      </c>
      <c r="N336" s="33">
        <f t="shared" si="64"/>
        <v>-1003.1944444444449</v>
      </c>
      <c r="O336" s="26">
        <f t="shared" si="65"/>
        <v>-851.03235006944487</v>
      </c>
      <c r="P336">
        <v>-1806647.120047424</v>
      </c>
      <c r="Q336" s="27">
        <f t="shared" si="70"/>
        <v>55602030.109594956</v>
      </c>
      <c r="R336" s="20">
        <f t="shared" si="66"/>
        <v>48801.454475308645</v>
      </c>
      <c r="S336" s="23">
        <f t="shared" si="71"/>
        <v>26667363.283179</v>
      </c>
      <c r="T336" s="19">
        <v>81302.936838960362</v>
      </c>
      <c r="U336" s="20">
        <f t="shared" si="67"/>
        <v>-501.59722222222246</v>
      </c>
    </row>
    <row r="337" spans="1:21" x14ac:dyDescent="0.25">
      <c r="A337">
        <v>1873.4722222222224</v>
      </c>
      <c r="B337" s="3" t="s">
        <v>36</v>
      </c>
      <c r="C337" s="3">
        <v>329</v>
      </c>
      <c r="D337" s="3">
        <v>329</v>
      </c>
      <c r="E337" s="10">
        <v>20.5</v>
      </c>
      <c r="F337" s="36">
        <f t="shared" si="68"/>
        <v>-0.80555555555555558</v>
      </c>
      <c r="G337" s="36">
        <f t="shared" si="69"/>
        <v>-2.9000000000000004</v>
      </c>
      <c r="H337" s="30">
        <f t="shared" si="60"/>
        <v>5.6944444444444446</v>
      </c>
      <c r="I337" s="16">
        <v>150</v>
      </c>
      <c r="J337" s="30">
        <f t="shared" si="61"/>
        <v>1.9022718750000005</v>
      </c>
      <c r="K337" s="37">
        <f t="shared" si="62"/>
        <v>-1876.9444444444446</v>
      </c>
      <c r="L337" s="30">
        <v>-0.88346592399691404</v>
      </c>
      <c r="M337" s="27">
        <f t="shared" si="63"/>
        <v>1.0967163194444449</v>
      </c>
      <c r="N337" s="33">
        <f t="shared" si="64"/>
        <v>-1876.9444444444446</v>
      </c>
      <c r="O337" s="26">
        <f t="shared" si="65"/>
        <v>-1725.0421725694446</v>
      </c>
      <c r="P337">
        <v>-3231818.5924707279</v>
      </c>
      <c r="Q337" s="27">
        <f t="shared" si="70"/>
        <v>52370211.517124228</v>
      </c>
      <c r="R337" s="20">
        <f t="shared" si="66"/>
        <v>37777.102623456798</v>
      </c>
      <c r="S337" s="23">
        <f t="shared" si="71"/>
        <v>26705140.385802455</v>
      </c>
      <c r="T337" s="19">
        <v>81170.639470524184</v>
      </c>
      <c r="U337" s="20">
        <f t="shared" si="67"/>
        <v>-938.47222222222229</v>
      </c>
    </row>
    <row r="338" spans="1:21" x14ac:dyDescent="0.25">
      <c r="A338">
        <v>1604.1666666666665</v>
      </c>
      <c r="B338" s="3" t="s">
        <v>36</v>
      </c>
      <c r="C338" s="3">
        <v>330</v>
      </c>
      <c r="D338" s="3">
        <v>330</v>
      </c>
      <c r="E338" s="10">
        <v>17.5</v>
      </c>
      <c r="F338" s="36">
        <f t="shared" si="68"/>
        <v>-0.50000000000000022</v>
      </c>
      <c r="G338" s="36">
        <f t="shared" si="69"/>
        <v>-1.8000000000000007</v>
      </c>
      <c r="H338" s="30">
        <f t="shared" si="60"/>
        <v>4.8611111111111107</v>
      </c>
      <c r="I338" s="16">
        <v>150</v>
      </c>
      <c r="J338" s="30">
        <f t="shared" si="61"/>
        <v>1.6238906250000003</v>
      </c>
      <c r="K338" s="37">
        <f t="shared" si="62"/>
        <v>-1165.0000000000005</v>
      </c>
      <c r="L338" s="30">
        <v>-0.56194531250000024</v>
      </c>
      <c r="M338" s="27">
        <f t="shared" si="63"/>
        <v>1.123890625</v>
      </c>
      <c r="N338" s="33">
        <f t="shared" si="64"/>
        <v>-1165.0000000000005</v>
      </c>
      <c r="O338" s="26">
        <f t="shared" si="65"/>
        <v>-1013.3761093750004</v>
      </c>
      <c r="P338">
        <v>-1625624.1754557297</v>
      </c>
      <c r="Q338" s="27">
        <f t="shared" si="70"/>
        <v>50744587.341668501</v>
      </c>
      <c r="R338" s="20">
        <f t="shared" si="66"/>
        <v>27529.417438271601</v>
      </c>
      <c r="S338" s="23">
        <f t="shared" si="71"/>
        <v>26732669.803240728</v>
      </c>
      <c r="T338" s="19">
        <v>81008.090312850691</v>
      </c>
      <c r="U338" s="20">
        <f t="shared" si="67"/>
        <v>-582.50000000000023</v>
      </c>
    </row>
    <row r="339" spans="1:21" x14ac:dyDescent="0.25">
      <c r="A339">
        <v>1553.8611111111109</v>
      </c>
      <c r="B339" s="3" t="s">
        <v>36</v>
      </c>
      <c r="C339" s="3">
        <v>331</v>
      </c>
      <c r="D339" s="3">
        <v>331</v>
      </c>
      <c r="E339" s="10">
        <v>16.899999999999999</v>
      </c>
      <c r="F339" s="36">
        <f t="shared" si="68"/>
        <v>-0.1111111111111112</v>
      </c>
      <c r="G339" s="36">
        <f t="shared" si="69"/>
        <v>-0.40000000000000036</v>
      </c>
      <c r="H339" s="30">
        <f t="shared" si="60"/>
        <v>4.6944444444444438</v>
      </c>
      <c r="I339" s="16">
        <v>150</v>
      </c>
      <c r="J339" s="30">
        <f t="shared" si="61"/>
        <v>1.5682143750000002</v>
      </c>
      <c r="K339" s="37">
        <f t="shared" si="62"/>
        <v>-258.88888888888908</v>
      </c>
      <c r="L339" s="30">
        <v>-0.16190036265432114</v>
      </c>
      <c r="M339" s="27">
        <f t="shared" si="63"/>
        <v>1.457103263888889</v>
      </c>
      <c r="N339" s="33">
        <f t="shared" si="64"/>
        <v>-258.88888888888908</v>
      </c>
      <c r="O339" s="26">
        <f t="shared" si="65"/>
        <v>-107.32067451388909</v>
      </c>
      <c r="P339">
        <v>-166761.42254534559</v>
      </c>
      <c r="Q339" s="27">
        <f t="shared" si="70"/>
        <v>50577825.919123158</v>
      </c>
      <c r="R339" s="20">
        <f t="shared" si="66"/>
        <v>25674.047067901229</v>
      </c>
      <c r="S339" s="23">
        <f t="shared" si="71"/>
        <v>26758343.850308631</v>
      </c>
      <c r="T339" s="19">
        <v>80840.91797676323</v>
      </c>
      <c r="U339" s="20">
        <f t="shared" si="67"/>
        <v>-129.44444444444454</v>
      </c>
    </row>
    <row r="340" spans="1:21" x14ac:dyDescent="0.25">
      <c r="A340">
        <v>1540.1111111111109</v>
      </c>
      <c r="B340" s="3" t="s">
        <v>36</v>
      </c>
      <c r="C340" s="3">
        <v>332</v>
      </c>
      <c r="D340" s="3">
        <v>332</v>
      </c>
      <c r="E340" s="10">
        <v>16.7</v>
      </c>
      <c r="F340" s="36">
        <f t="shared" si="68"/>
        <v>-0.13888888888888865</v>
      </c>
      <c r="G340" s="36">
        <f t="shared" si="69"/>
        <v>-0.49999999999999911</v>
      </c>
      <c r="H340" s="30">
        <f t="shared" si="60"/>
        <v>4.6388888888888884</v>
      </c>
      <c r="I340" s="16">
        <v>150</v>
      </c>
      <c r="J340" s="30">
        <f t="shared" si="61"/>
        <v>1.5496556250000002</v>
      </c>
      <c r="K340" s="37">
        <f t="shared" si="62"/>
        <v>-323.61111111111052</v>
      </c>
      <c r="L340" s="30">
        <v>-0.19593982445987626</v>
      </c>
      <c r="M340" s="27">
        <f t="shared" si="63"/>
        <v>1.4107667361111116</v>
      </c>
      <c r="N340" s="33">
        <f t="shared" si="64"/>
        <v>-323.61111111111052</v>
      </c>
      <c r="O340" s="26">
        <f t="shared" si="65"/>
        <v>-172.0614554861105</v>
      </c>
      <c r="P340">
        <v>-264993.75938810856</v>
      </c>
      <c r="Q340" s="27">
        <f t="shared" si="70"/>
        <v>50312832.159735046</v>
      </c>
      <c r="R340" s="20">
        <f t="shared" si="66"/>
        <v>25069.972993827152</v>
      </c>
      <c r="S340" s="23">
        <f t="shared" si="71"/>
        <v>26783413.823302459</v>
      </c>
      <c r="T340" s="19">
        <v>80672.933202718254</v>
      </c>
      <c r="U340" s="20">
        <f t="shared" si="67"/>
        <v>-161.80555555555526</v>
      </c>
    </row>
    <row r="341" spans="1:21" x14ac:dyDescent="0.25">
      <c r="A341">
        <v>1470.75</v>
      </c>
      <c r="B341" s="3" t="s">
        <v>36</v>
      </c>
      <c r="C341" s="3">
        <v>333</v>
      </c>
      <c r="D341" s="3">
        <v>333</v>
      </c>
      <c r="E341" s="10">
        <v>15.9</v>
      </c>
      <c r="F341" s="36">
        <f t="shared" si="68"/>
        <v>-0.15277777777777773</v>
      </c>
      <c r="G341" s="36">
        <f t="shared" si="69"/>
        <v>-0.54999999999999982</v>
      </c>
      <c r="H341" s="30">
        <f t="shared" si="60"/>
        <v>4.416666666666667</v>
      </c>
      <c r="I341" s="16">
        <v>150</v>
      </c>
      <c r="J341" s="30">
        <f t="shared" si="61"/>
        <v>1.4754206250000004</v>
      </c>
      <c r="K341" s="37">
        <f t="shared" si="62"/>
        <v>-355.97222222222211</v>
      </c>
      <c r="L341" s="30">
        <v>-0.20207043499228397</v>
      </c>
      <c r="M341" s="27">
        <f t="shared" si="63"/>
        <v>1.3226428472222227</v>
      </c>
      <c r="N341" s="33">
        <f t="shared" si="64"/>
        <v>-355.97222222222211</v>
      </c>
      <c r="O341" s="26">
        <f t="shared" si="65"/>
        <v>-204.49680159722212</v>
      </c>
      <c r="P341">
        <v>-300763.67094911443</v>
      </c>
      <c r="Q341" s="27">
        <f t="shared" si="70"/>
        <v>50012068.48878593</v>
      </c>
      <c r="R341" s="20">
        <f t="shared" si="66"/>
        <v>22725.590277777781</v>
      </c>
      <c r="S341" s="23">
        <f t="shared" si="71"/>
        <v>26806139.413580235</v>
      </c>
      <c r="T341" s="19">
        <v>80498.917157898599</v>
      </c>
      <c r="U341" s="20">
        <f t="shared" si="67"/>
        <v>-177.98611111111106</v>
      </c>
    </row>
    <row r="342" spans="1:21" x14ac:dyDescent="0.25">
      <c r="A342">
        <v>1447.3333333333333</v>
      </c>
      <c r="B342" s="3" t="s">
        <v>36</v>
      </c>
      <c r="C342" s="3">
        <v>334</v>
      </c>
      <c r="D342" s="3">
        <v>334</v>
      </c>
      <c r="E342" s="10">
        <v>15.6</v>
      </c>
      <c r="F342" s="36">
        <f t="shared" si="68"/>
        <v>-0.12500000000000006</v>
      </c>
      <c r="G342" s="36">
        <f t="shared" si="69"/>
        <v>-0.45000000000000018</v>
      </c>
      <c r="H342" s="30">
        <f t="shared" si="60"/>
        <v>4.333333333333333</v>
      </c>
      <c r="I342" s="16">
        <v>150</v>
      </c>
      <c r="J342" s="30">
        <f t="shared" si="61"/>
        <v>1.4475825000000002</v>
      </c>
      <c r="K342" s="37">
        <f t="shared" si="62"/>
        <v>-291.25000000000011</v>
      </c>
      <c r="L342" s="30">
        <v>-0.16532281250000011</v>
      </c>
      <c r="M342" s="27">
        <f t="shared" si="63"/>
        <v>1.3225825000000002</v>
      </c>
      <c r="N342" s="33">
        <f t="shared" si="64"/>
        <v>-291.25000000000011</v>
      </c>
      <c r="O342" s="26">
        <f t="shared" si="65"/>
        <v>-139.8024175000001</v>
      </c>
      <c r="P342">
        <v>-202340.69892833347</v>
      </c>
      <c r="Q342" s="27">
        <f t="shared" si="70"/>
        <v>49809727.789857596</v>
      </c>
      <c r="R342" s="20">
        <f t="shared" si="66"/>
        <v>21876.111111111109</v>
      </c>
      <c r="S342" s="23">
        <f t="shared" si="71"/>
        <v>26828015.524691347</v>
      </c>
      <c r="T342" s="19">
        <v>80323.399774524994</v>
      </c>
      <c r="U342" s="20">
        <f t="shared" si="67"/>
        <v>-145.62500000000006</v>
      </c>
    </row>
    <row r="343" spans="1:21" x14ac:dyDescent="0.25">
      <c r="A343">
        <v>1395.8333333333335</v>
      </c>
      <c r="B343" s="3" t="s">
        <v>36</v>
      </c>
      <c r="C343" s="3">
        <v>335</v>
      </c>
      <c r="D343" s="3">
        <v>335</v>
      </c>
      <c r="E343" s="10">
        <v>15</v>
      </c>
      <c r="F343" s="36">
        <f t="shared" si="68"/>
        <v>-0.15277777777777773</v>
      </c>
      <c r="G343" s="36">
        <f t="shared" si="69"/>
        <v>-0.54999999999999982</v>
      </c>
      <c r="H343" s="30">
        <f t="shared" si="60"/>
        <v>4.166666666666667</v>
      </c>
      <c r="I343" s="16">
        <v>150</v>
      </c>
      <c r="J343" s="30">
        <f t="shared" si="61"/>
        <v>1.3919062500000003</v>
      </c>
      <c r="K343" s="37">
        <f t="shared" si="62"/>
        <v>-355.97222222222211</v>
      </c>
      <c r="L343" s="30">
        <v>-0.18931129436728397</v>
      </c>
      <c r="M343" s="27">
        <f t="shared" si="63"/>
        <v>1.2391284722222227</v>
      </c>
      <c r="N343" s="33">
        <f t="shared" si="64"/>
        <v>-355.97222222222211</v>
      </c>
      <c r="O343" s="26">
        <f t="shared" si="65"/>
        <v>-204.58031597222211</v>
      </c>
      <c r="P343">
        <v>-285560.02437789337</v>
      </c>
      <c r="Q343" s="27">
        <f t="shared" si="70"/>
        <v>49524167.765479706</v>
      </c>
      <c r="R343" s="20">
        <f t="shared" si="66"/>
        <v>20225.694444444449</v>
      </c>
      <c r="S343" s="23">
        <f t="shared" si="71"/>
        <v>26848241.219135791</v>
      </c>
      <c r="T343" s="19">
        <v>80144.003639211311</v>
      </c>
      <c r="U343" s="20">
        <f t="shared" si="67"/>
        <v>-177.98611111111106</v>
      </c>
    </row>
    <row r="344" spans="1:21" x14ac:dyDescent="0.25">
      <c r="A344">
        <v>1353.3333333333333</v>
      </c>
      <c r="B344" s="3" t="s">
        <v>36</v>
      </c>
      <c r="C344" s="3">
        <v>336</v>
      </c>
      <c r="D344" s="3">
        <v>336</v>
      </c>
      <c r="E344" s="10">
        <v>14.5</v>
      </c>
      <c r="F344" s="36">
        <f t="shared" si="68"/>
        <v>-9.7222222222222127E-2</v>
      </c>
      <c r="G344" s="36">
        <f t="shared" si="69"/>
        <v>-0.34999999999999964</v>
      </c>
      <c r="H344" s="30">
        <f t="shared" si="60"/>
        <v>4.0277777777777777</v>
      </c>
      <c r="I344" s="16">
        <v>150</v>
      </c>
      <c r="J344" s="30">
        <f t="shared" si="61"/>
        <v>1.3455093750000002</v>
      </c>
      <c r="K344" s="37">
        <f t="shared" si="62"/>
        <v>-226.52777777777754</v>
      </c>
      <c r="L344" s="30">
        <v>-0.12136125096450609</v>
      </c>
      <c r="M344" s="27">
        <f t="shared" si="63"/>
        <v>1.2482871527777781</v>
      </c>
      <c r="N344" s="33">
        <f t="shared" si="64"/>
        <v>-226.52777777777754</v>
      </c>
      <c r="O344" s="26">
        <f t="shared" si="65"/>
        <v>-75.182268402777538</v>
      </c>
      <c r="P344">
        <v>-101746.66990509226</v>
      </c>
      <c r="Q344" s="27">
        <f t="shared" si="70"/>
        <v>49422421.095574617</v>
      </c>
      <c r="R344" s="20">
        <f t="shared" si="66"/>
        <v>18899.787808641977</v>
      </c>
      <c r="S344" s="23">
        <f t="shared" si="71"/>
        <v>26867141.006944433</v>
      </c>
      <c r="T344" s="19">
        <v>79961.729187334626</v>
      </c>
      <c r="U344" s="20">
        <f t="shared" si="67"/>
        <v>-113.26388888888877</v>
      </c>
    </row>
    <row r="345" spans="1:21" x14ac:dyDescent="0.25">
      <c r="A345">
        <v>1338.6388888888889</v>
      </c>
      <c r="B345" s="3" t="s">
        <v>36</v>
      </c>
      <c r="C345" s="3">
        <v>337</v>
      </c>
      <c r="D345" s="3">
        <v>337</v>
      </c>
      <c r="E345" s="10">
        <v>14.3</v>
      </c>
      <c r="F345" s="36">
        <f t="shared" si="68"/>
        <v>0</v>
      </c>
      <c r="G345" s="36">
        <f t="shared" si="69"/>
        <v>0</v>
      </c>
      <c r="H345" s="30">
        <f t="shared" si="60"/>
        <v>3.9722222222222223</v>
      </c>
      <c r="I345" s="16">
        <v>150</v>
      </c>
      <c r="J345" s="30">
        <f t="shared" si="61"/>
        <v>1.3269506250000003</v>
      </c>
      <c r="K345" s="37">
        <f t="shared" si="62"/>
        <v>0</v>
      </c>
      <c r="L345" s="30">
        <v>0</v>
      </c>
      <c r="M345" s="27">
        <f t="shared" si="63"/>
        <v>1.3269506250000003</v>
      </c>
      <c r="N345" s="33">
        <f t="shared" si="64"/>
        <v>0</v>
      </c>
      <c r="O345" s="26">
        <f t="shared" si="65"/>
        <v>151.32695062499999</v>
      </c>
      <c r="P345">
        <v>202572.14104359376</v>
      </c>
      <c r="Q345" s="27">
        <f t="shared" si="70"/>
        <v>49624993.236618213</v>
      </c>
      <c r="R345" s="20">
        <f t="shared" si="66"/>
        <v>18382.0100308642</v>
      </c>
      <c r="S345" s="23">
        <f t="shared" si="71"/>
        <v>26885523.016975299</v>
      </c>
      <c r="T345" s="19">
        <v>79779.000050371804</v>
      </c>
      <c r="U345" s="20">
        <f t="shared" si="67"/>
        <v>0</v>
      </c>
    </row>
    <row r="346" spans="1:21" x14ac:dyDescent="0.25">
      <c r="A346">
        <v>1361.3888888888889</v>
      </c>
      <c r="B346" s="3" t="s">
        <v>36</v>
      </c>
      <c r="C346" s="3">
        <v>338</v>
      </c>
      <c r="D346" s="3">
        <v>338</v>
      </c>
      <c r="E346" s="10">
        <v>14.5</v>
      </c>
      <c r="F346" s="36">
        <f t="shared" si="68"/>
        <v>0.15277777777777773</v>
      </c>
      <c r="G346" s="36">
        <f t="shared" si="69"/>
        <v>0.54999999999999982</v>
      </c>
      <c r="H346" s="30">
        <f t="shared" si="60"/>
        <v>4.0277777777777777</v>
      </c>
      <c r="I346" s="16">
        <v>150</v>
      </c>
      <c r="J346" s="30">
        <f t="shared" si="61"/>
        <v>1.3455093750000002</v>
      </c>
      <c r="K346" s="37">
        <f t="shared" si="62"/>
        <v>355.97222222222211</v>
      </c>
      <c r="L346" s="30">
        <v>0.22890498167438267</v>
      </c>
      <c r="M346" s="27">
        <f t="shared" si="63"/>
        <v>1.4982871527777779</v>
      </c>
      <c r="N346" s="33">
        <f t="shared" si="64"/>
        <v>355.97222222222211</v>
      </c>
      <c r="O346" s="26">
        <f t="shared" si="65"/>
        <v>507.31773159722212</v>
      </c>
      <c r="P346">
        <v>690656.72293277376</v>
      </c>
      <c r="Q346" s="27">
        <f t="shared" si="70"/>
        <v>50315649.959550984</v>
      </c>
      <c r="R346" s="20">
        <f t="shared" si="66"/>
        <v>18899.787808641977</v>
      </c>
      <c r="S346" s="23">
        <f t="shared" si="71"/>
        <v>26904422.80478394</v>
      </c>
      <c r="T346" s="19">
        <v>79598.88403782231</v>
      </c>
      <c r="U346" s="20">
        <f t="shared" si="67"/>
        <v>177.98611111111106</v>
      </c>
    </row>
    <row r="347" spans="1:21" x14ac:dyDescent="0.25">
      <c r="A347">
        <v>1450.1666666666667</v>
      </c>
      <c r="B347" s="3" t="s">
        <v>36</v>
      </c>
      <c r="C347" s="3">
        <v>339</v>
      </c>
      <c r="D347" s="3">
        <v>339</v>
      </c>
      <c r="E347" s="10">
        <v>15.4</v>
      </c>
      <c r="F347" s="36">
        <f t="shared" si="68"/>
        <v>0.45833333333333343</v>
      </c>
      <c r="G347" s="36">
        <f t="shared" si="69"/>
        <v>1.6500000000000004</v>
      </c>
      <c r="H347" s="30">
        <f t="shared" si="60"/>
        <v>4.2777777777777777</v>
      </c>
      <c r="I347" s="16">
        <v>150</v>
      </c>
      <c r="J347" s="30">
        <f t="shared" si="61"/>
        <v>1.4290237500000003</v>
      </c>
      <c r="K347" s="37">
        <f t="shared" si="62"/>
        <v>1067.916666666667</v>
      </c>
      <c r="L347" s="30">
        <v>0.86503866319444478</v>
      </c>
      <c r="M347" s="27">
        <f t="shared" si="63"/>
        <v>1.8873570833333337</v>
      </c>
      <c r="N347" s="33">
        <f t="shared" si="64"/>
        <v>1067.916666666667</v>
      </c>
      <c r="O347" s="26">
        <f t="shared" si="65"/>
        <v>1219.3456904166669</v>
      </c>
      <c r="P347">
        <v>1768254.4753859031</v>
      </c>
      <c r="Q347" s="27">
        <f t="shared" si="70"/>
        <v>52083904.434936889</v>
      </c>
      <c r="R347" s="20">
        <f t="shared" si="66"/>
        <v>21318.780864197532</v>
      </c>
      <c r="S347" s="23">
        <f t="shared" si="71"/>
        <v>26925741.585648138</v>
      </c>
      <c r="T347" s="19">
        <v>79426.966329345538</v>
      </c>
      <c r="U347" s="20">
        <f t="shared" si="67"/>
        <v>533.95833333333348</v>
      </c>
    </row>
    <row r="348" spans="1:21" x14ac:dyDescent="0.25">
      <c r="A348">
        <v>1681.1111111111111</v>
      </c>
      <c r="B348" s="3" t="s">
        <v>36</v>
      </c>
      <c r="C348" s="3">
        <v>340</v>
      </c>
      <c r="D348" s="3">
        <v>340</v>
      </c>
      <c r="E348" s="10">
        <v>17.8</v>
      </c>
      <c r="F348" s="36">
        <f t="shared" si="68"/>
        <v>0.79166666666666674</v>
      </c>
      <c r="G348" s="36">
        <f t="shared" si="69"/>
        <v>2.8500000000000005</v>
      </c>
      <c r="H348" s="30">
        <f t="shared" si="60"/>
        <v>4.9444444444444446</v>
      </c>
      <c r="I348" s="16">
        <v>150</v>
      </c>
      <c r="J348" s="30">
        <f t="shared" si="61"/>
        <v>1.6517287500000004</v>
      </c>
      <c r="K348" s="37">
        <f t="shared" si="62"/>
        <v>1844.5833333333335</v>
      </c>
      <c r="L348" s="30">
        <v>1.9343547048611116</v>
      </c>
      <c r="M348" s="27">
        <f t="shared" si="63"/>
        <v>2.4433954166666672</v>
      </c>
      <c r="N348" s="33">
        <f t="shared" si="64"/>
        <v>1844.5833333333335</v>
      </c>
      <c r="O348" s="26">
        <f t="shared" si="65"/>
        <v>1996.2350620833336</v>
      </c>
      <c r="P348">
        <v>3355892.9432578706</v>
      </c>
      <c r="Q348" s="27">
        <f t="shared" si="70"/>
        <v>55439797.378194757</v>
      </c>
      <c r="R348" s="20">
        <f t="shared" si="66"/>
        <v>28481.373456790123</v>
      </c>
      <c r="S348" s="23">
        <f t="shared" si="71"/>
        <v>26954222.959104929</v>
      </c>
      <c r="T348" s="19">
        <v>79277.126350308608</v>
      </c>
      <c r="U348" s="20">
        <f t="shared" si="67"/>
        <v>922.29166666666674</v>
      </c>
    </row>
    <row r="349" spans="1:21" x14ac:dyDescent="0.25">
      <c r="A349">
        <v>1998.6388888888891</v>
      </c>
      <c r="B349" s="3" t="s">
        <v>36</v>
      </c>
      <c r="C349" s="3">
        <v>341</v>
      </c>
      <c r="D349" s="3">
        <v>341</v>
      </c>
      <c r="E349" s="10">
        <v>21.1</v>
      </c>
      <c r="F349" s="36">
        <f t="shared" si="68"/>
        <v>0.87500000000000011</v>
      </c>
      <c r="G349" s="36">
        <f t="shared" si="69"/>
        <v>3.1500000000000004</v>
      </c>
      <c r="H349" s="30">
        <f t="shared" si="60"/>
        <v>5.8611111111111116</v>
      </c>
      <c r="I349" s="16">
        <v>150</v>
      </c>
      <c r="J349" s="30">
        <f t="shared" si="61"/>
        <v>1.9579481250000006</v>
      </c>
      <c r="K349" s="37">
        <f t="shared" si="62"/>
        <v>2038.7500000000002</v>
      </c>
      <c r="L349" s="30">
        <v>2.4788296093750009</v>
      </c>
      <c r="M349" s="27">
        <f t="shared" si="63"/>
        <v>2.8329481250000006</v>
      </c>
      <c r="N349" s="33">
        <f t="shared" si="64"/>
        <v>2038.7500000000002</v>
      </c>
      <c r="O349" s="26">
        <f t="shared" si="65"/>
        <v>2190.7079481250003</v>
      </c>
      <c r="P349">
        <v>4378434.0993206091</v>
      </c>
      <c r="Q349" s="27">
        <f t="shared" si="70"/>
        <v>59818231.47751537</v>
      </c>
      <c r="R349" s="20">
        <f t="shared" si="66"/>
        <v>40020.806327160499</v>
      </c>
      <c r="S349" s="23">
        <f t="shared" si="71"/>
        <v>26994243.76543209</v>
      </c>
      <c r="T349" s="19">
        <v>79162.005177220199</v>
      </c>
      <c r="U349" s="20">
        <f t="shared" si="67"/>
        <v>1019.3750000000001</v>
      </c>
    </row>
    <row r="350" spans="1:21" x14ac:dyDescent="0.25">
      <c r="A350">
        <v>2289.5</v>
      </c>
      <c r="B350" s="3" t="s">
        <v>36</v>
      </c>
      <c r="C350" s="3">
        <v>342</v>
      </c>
      <c r="D350" s="3">
        <v>342</v>
      </c>
      <c r="E350" s="10">
        <v>24.1</v>
      </c>
      <c r="F350" s="36">
        <f t="shared" si="68"/>
        <v>0.54166666666666641</v>
      </c>
      <c r="G350" s="36">
        <f t="shared" si="69"/>
        <v>1.9499999999999993</v>
      </c>
      <c r="H350" s="30">
        <f t="shared" si="60"/>
        <v>6.6944444444444446</v>
      </c>
      <c r="I350" s="16">
        <v>150</v>
      </c>
      <c r="J350" s="30">
        <f t="shared" si="61"/>
        <v>2.2363293750000004</v>
      </c>
      <c r="K350" s="37">
        <f t="shared" si="62"/>
        <v>1262.0833333333328</v>
      </c>
      <c r="L350" s="30">
        <v>1.5047478559027772</v>
      </c>
      <c r="M350" s="27">
        <f t="shared" si="63"/>
        <v>2.7779960416666669</v>
      </c>
      <c r="N350" s="33">
        <f t="shared" si="64"/>
        <v>1262.0833333333328</v>
      </c>
      <c r="O350" s="26">
        <f t="shared" si="65"/>
        <v>1414.3196627083328</v>
      </c>
      <c r="P350">
        <v>3238084.8677707277</v>
      </c>
      <c r="Q350" s="27">
        <f t="shared" si="70"/>
        <v>63056316.345286101</v>
      </c>
      <c r="R350" s="20">
        <f t="shared" si="66"/>
        <v>52210.158179012345</v>
      </c>
      <c r="S350" s="23">
        <f t="shared" si="71"/>
        <v>27046453.923611101</v>
      </c>
      <c r="T350" s="19">
        <v>79083.198607049999</v>
      </c>
      <c r="U350" s="20">
        <f t="shared" si="67"/>
        <v>631.0416666666664</v>
      </c>
    </row>
    <row r="351" spans="1:21" x14ac:dyDescent="0.25">
      <c r="A351">
        <v>2381.9444444444443</v>
      </c>
      <c r="B351" s="3" t="s">
        <v>36</v>
      </c>
      <c r="C351" s="3">
        <v>343</v>
      </c>
      <c r="D351" s="3">
        <v>343</v>
      </c>
      <c r="E351" s="10">
        <v>25</v>
      </c>
      <c r="F351" s="36">
        <f t="shared" si="68"/>
        <v>0.16666666666666657</v>
      </c>
      <c r="G351" s="36">
        <f t="shared" si="69"/>
        <v>0.59999999999999964</v>
      </c>
      <c r="H351" s="30">
        <f t="shared" si="60"/>
        <v>6.9444444444444446</v>
      </c>
      <c r="I351" s="16">
        <v>150</v>
      </c>
      <c r="J351" s="30">
        <f t="shared" si="61"/>
        <v>2.3198437500000004</v>
      </c>
      <c r="K351" s="37">
        <f t="shared" si="62"/>
        <v>388.33333333333314</v>
      </c>
      <c r="L351" s="30">
        <v>0.41441840277777758</v>
      </c>
      <c r="M351" s="27">
        <f t="shared" si="63"/>
        <v>2.4865104166666669</v>
      </c>
      <c r="N351" s="33">
        <f t="shared" si="64"/>
        <v>388.33333333333314</v>
      </c>
      <c r="O351" s="26">
        <f t="shared" si="65"/>
        <v>540.65317708333316</v>
      </c>
      <c r="P351">
        <v>1287805.8315248839</v>
      </c>
      <c r="Q351" s="27">
        <f t="shared" si="70"/>
        <v>64344122.176810987</v>
      </c>
      <c r="R351" s="20">
        <f t="shared" si="66"/>
        <v>56182.484567901236</v>
      </c>
      <c r="S351" s="23">
        <f t="shared" si="71"/>
        <v>27102636.408179004</v>
      </c>
      <c r="T351" s="19">
        <v>79016.432676906712</v>
      </c>
      <c r="U351" s="20">
        <f t="shared" si="67"/>
        <v>194.16666666666657</v>
      </c>
    </row>
    <row r="352" spans="1:21" x14ac:dyDescent="0.25">
      <c r="A352">
        <v>2417.5555555555557</v>
      </c>
      <c r="B352" s="3" t="s">
        <v>36</v>
      </c>
      <c r="C352" s="3">
        <v>344</v>
      </c>
      <c r="D352" s="3">
        <v>344</v>
      </c>
      <c r="E352" s="10">
        <v>25.3</v>
      </c>
      <c r="F352" s="36">
        <f t="shared" si="68"/>
        <v>6.9444444444444448E-2</v>
      </c>
      <c r="G352" s="36">
        <f t="shared" si="69"/>
        <v>0.25</v>
      </c>
      <c r="H352" s="30">
        <f t="shared" si="60"/>
        <v>7.0277777777777777</v>
      </c>
      <c r="I352" s="16">
        <v>150</v>
      </c>
      <c r="J352" s="30">
        <f t="shared" si="61"/>
        <v>2.3476818750000006</v>
      </c>
      <c r="K352" s="37">
        <f t="shared" si="62"/>
        <v>161.80555555555557</v>
      </c>
      <c r="L352" s="30">
        <v>0.16785599440586427</v>
      </c>
      <c r="M352" s="27">
        <f t="shared" si="63"/>
        <v>2.4171263194444452</v>
      </c>
      <c r="N352" s="33">
        <f t="shared" si="64"/>
        <v>161.80555555555557</v>
      </c>
      <c r="O352" s="26">
        <f t="shared" si="65"/>
        <v>314.15323743055558</v>
      </c>
      <c r="P352">
        <v>759482.90444600314</v>
      </c>
      <c r="Q352" s="27">
        <f t="shared" si="70"/>
        <v>65103605.081256993</v>
      </c>
      <c r="R352" s="20">
        <f t="shared" si="66"/>
        <v>57538.954475308637</v>
      </c>
      <c r="S352" s="23">
        <f t="shared" si="71"/>
        <v>27160175.362654313</v>
      </c>
      <c r="T352" s="19">
        <v>78953.99814725091</v>
      </c>
      <c r="U352" s="20">
        <f t="shared" si="67"/>
        <v>80.902777777777786</v>
      </c>
    </row>
    <row r="353" spans="1:21" x14ac:dyDescent="0.25">
      <c r="A353">
        <v>2443.75</v>
      </c>
      <c r="B353" s="3" t="s">
        <v>36</v>
      </c>
      <c r="C353" s="3">
        <v>345</v>
      </c>
      <c r="D353" s="3">
        <v>345</v>
      </c>
      <c r="E353" s="10">
        <v>25.5</v>
      </c>
      <c r="F353" s="36">
        <f t="shared" si="68"/>
        <v>0.15277777777777748</v>
      </c>
      <c r="G353" s="36">
        <f t="shared" si="69"/>
        <v>0.54999999999999893</v>
      </c>
      <c r="H353" s="30">
        <f t="shared" si="60"/>
        <v>7.083333333333333</v>
      </c>
      <c r="I353" s="16">
        <v>150</v>
      </c>
      <c r="J353" s="30">
        <f t="shared" si="61"/>
        <v>2.3662406250000005</v>
      </c>
      <c r="K353" s="37">
        <f t="shared" si="62"/>
        <v>355.97222222222155</v>
      </c>
      <c r="L353" s="30">
        <v>0.38485003375771537</v>
      </c>
      <c r="M353" s="27">
        <f t="shared" si="63"/>
        <v>2.5190184027777782</v>
      </c>
      <c r="N353" s="33">
        <f t="shared" si="64"/>
        <v>355.97222222222155</v>
      </c>
      <c r="O353" s="26">
        <f t="shared" si="65"/>
        <v>508.33846284722154</v>
      </c>
      <c r="P353">
        <v>1242252.1185828976</v>
      </c>
      <c r="Q353" s="27">
        <f t="shared" si="70"/>
        <v>66345857.19983989</v>
      </c>
      <c r="R353" s="20">
        <f t="shared" si="66"/>
        <v>58452.256944444438</v>
      </c>
      <c r="S353" s="23">
        <f t="shared" si="71"/>
        <v>27218627.619598757</v>
      </c>
      <c r="T353" s="19">
        <v>78894.572810431186</v>
      </c>
      <c r="U353" s="20">
        <f t="shared" si="67"/>
        <v>177.98611111111077</v>
      </c>
    </row>
    <row r="354" spans="1:21" x14ac:dyDescent="0.25">
      <c r="A354">
        <v>2537.333333333333</v>
      </c>
      <c r="B354" s="3" t="s">
        <v>36</v>
      </c>
      <c r="C354" s="3">
        <v>346</v>
      </c>
      <c r="D354" s="3">
        <v>346</v>
      </c>
      <c r="E354" s="10">
        <v>26.4</v>
      </c>
      <c r="F354" s="36">
        <f t="shared" si="68"/>
        <v>0.15277777777777798</v>
      </c>
      <c r="G354" s="36">
        <f t="shared" si="69"/>
        <v>0.55000000000000071</v>
      </c>
      <c r="H354" s="30">
        <f t="shared" si="60"/>
        <v>7.333333333333333</v>
      </c>
      <c r="I354" s="16">
        <v>150</v>
      </c>
      <c r="J354" s="30">
        <f t="shared" si="61"/>
        <v>2.4497550000000006</v>
      </c>
      <c r="K354" s="37">
        <f t="shared" si="62"/>
        <v>355.97222222222268</v>
      </c>
      <c r="L354" s="30">
        <v>0.3976091743827167</v>
      </c>
      <c r="M354" s="27">
        <f t="shared" si="63"/>
        <v>2.6025327777777787</v>
      </c>
      <c r="N354" s="33">
        <f t="shared" si="64"/>
        <v>355.97222222222268</v>
      </c>
      <c r="O354" s="26">
        <f t="shared" si="65"/>
        <v>508.42197722222272</v>
      </c>
      <c r="P354">
        <v>1290036.0302051862</v>
      </c>
      <c r="Q354" s="27">
        <f t="shared" si="70"/>
        <v>67635893.23004508</v>
      </c>
      <c r="R354" s="20">
        <f t="shared" si="66"/>
        <v>62651.111111111102</v>
      </c>
      <c r="S354" s="23">
        <f t="shared" si="71"/>
        <v>27281278.730709869</v>
      </c>
      <c r="T354" s="19">
        <v>78847.626389334881</v>
      </c>
      <c r="U354" s="20">
        <f t="shared" si="67"/>
        <v>177.98611111111134</v>
      </c>
    </row>
    <row r="355" spans="1:21" x14ac:dyDescent="0.25">
      <c r="A355">
        <v>2563.9444444444448</v>
      </c>
      <c r="B355" s="3" t="s">
        <v>36</v>
      </c>
      <c r="C355" s="3">
        <v>347</v>
      </c>
      <c r="D355" s="3">
        <v>347</v>
      </c>
      <c r="E355" s="10">
        <v>26.6</v>
      </c>
      <c r="F355" s="36">
        <f t="shared" si="68"/>
        <v>9.7222222222222612E-2</v>
      </c>
      <c r="G355" s="36">
        <f t="shared" si="69"/>
        <v>0.35000000000000142</v>
      </c>
      <c r="H355" s="30">
        <f t="shared" si="60"/>
        <v>7.3888888888888893</v>
      </c>
      <c r="I355" s="16">
        <v>150</v>
      </c>
      <c r="J355" s="30">
        <f t="shared" si="61"/>
        <v>2.4683137500000005</v>
      </c>
      <c r="K355" s="37">
        <f t="shared" si="62"/>
        <v>226.52777777777868</v>
      </c>
      <c r="L355" s="30">
        <v>0.24942710841049492</v>
      </c>
      <c r="M355" s="27">
        <f t="shared" si="63"/>
        <v>2.5655359722222233</v>
      </c>
      <c r="N355" s="33">
        <f t="shared" si="64"/>
        <v>226.52777777777868</v>
      </c>
      <c r="O355" s="26">
        <f t="shared" si="65"/>
        <v>378.99609152777867</v>
      </c>
      <c r="P355">
        <v>971724.92333880649</v>
      </c>
      <c r="Q355" s="27">
        <f t="shared" si="70"/>
        <v>68607618.153383881</v>
      </c>
      <c r="R355" s="20">
        <f t="shared" si="66"/>
        <v>63603.966049382725</v>
      </c>
      <c r="S355" s="23">
        <f t="shared" si="71"/>
        <v>27344882.696759254</v>
      </c>
      <c r="T355" s="19">
        <v>78803.696532447415</v>
      </c>
      <c r="U355" s="20">
        <f t="shared" si="67"/>
        <v>113.26388888888934</v>
      </c>
    </row>
    <row r="356" spans="1:21" x14ac:dyDescent="0.25">
      <c r="A356">
        <v>2619.6666666666665</v>
      </c>
      <c r="B356" s="3" t="s">
        <v>36</v>
      </c>
      <c r="C356" s="3">
        <v>348</v>
      </c>
      <c r="D356" s="3">
        <v>348</v>
      </c>
      <c r="E356" s="10">
        <v>27.1</v>
      </c>
      <c r="F356" s="36">
        <f t="shared" si="68"/>
        <v>0.15277777777777748</v>
      </c>
      <c r="G356" s="36">
        <f t="shared" si="69"/>
        <v>0.54999999999999893</v>
      </c>
      <c r="H356" s="30">
        <f t="shared" si="60"/>
        <v>7.5277777777777777</v>
      </c>
      <c r="I356" s="16">
        <v>150</v>
      </c>
      <c r="J356" s="30">
        <f t="shared" si="61"/>
        <v>2.5147106250000006</v>
      </c>
      <c r="K356" s="37">
        <f t="shared" si="62"/>
        <v>355.97222222222155</v>
      </c>
      <c r="L356" s="30">
        <v>0.40753295042438203</v>
      </c>
      <c r="M356" s="27">
        <f t="shared" si="63"/>
        <v>2.6674884027777783</v>
      </c>
      <c r="N356" s="33">
        <f t="shared" si="64"/>
        <v>355.97222222222155</v>
      </c>
      <c r="O356" s="26">
        <f t="shared" si="65"/>
        <v>508.48693284722151</v>
      </c>
      <c r="P356">
        <v>1332066.2684154378</v>
      </c>
      <c r="Q356" s="27">
        <f t="shared" si="70"/>
        <v>69939684.421799317</v>
      </c>
      <c r="R356" s="20">
        <f t="shared" si="66"/>
        <v>66017.565586419747</v>
      </c>
      <c r="S356" s="23">
        <f t="shared" si="71"/>
        <v>27410900.262345672</v>
      </c>
      <c r="T356" s="19">
        <v>78766.954776855375</v>
      </c>
      <c r="U356" s="20">
        <f t="shared" si="67"/>
        <v>177.98611111111077</v>
      </c>
    </row>
    <row r="357" spans="1:21" x14ac:dyDescent="0.25">
      <c r="A357">
        <v>2685.3611111111109</v>
      </c>
      <c r="B357" s="3" t="s">
        <v>36</v>
      </c>
      <c r="C357" s="3">
        <v>349</v>
      </c>
      <c r="D357" s="3">
        <v>349</v>
      </c>
      <c r="E357" s="10">
        <v>27.7</v>
      </c>
      <c r="F357" s="36">
        <f t="shared" si="68"/>
        <v>0.1388888888888889</v>
      </c>
      <c r="G357" s="36">
        <f t="shared" si="69"/>
        <v>0.5</v>
      </c>
      <c r="H357" s="30">
        <f t="shared" si="60"/>
        <v>7.6944444444444438</v>
      </c>
      <c r="I357" s="16">
        <v>150</v>
      </c>
      <c r="J357" s="30">
        <f t="shared" si="61"/>
        <v>2.5703868750000001</v>
      </c>
      <c r="K357" s="37">
        <f t="shared" si="62"/>
        <v>323.61111111111114</v>
      </c>
      <c r="L357" s="30">
        <v>0.37628830054012347</v>
      </c>
      <c r="M357" s="27">
        <f t="shared" si="63"/>
        <v>2.7092757638888889</v>
      </c>
      <c r="N357" s="33">
        <f t="shared" si="64"/>
        <v>323.61111111111114</v>
      </c>
      <c r="O357" s="26">
        <f t="shared" si="65"/>
        <v>476.18149798611114</v>
      </c>
      <c r="P357">
        <v>1278719.2765225365</v>
      </c>
      <c r="Q357" s="27">
        <f t="shared" si="70"/>
        <v>71218403.698321849</v>
      </c>
      <c r="R357" s="20">
        <f t="shared" si="66"/>
        <v>68973.213734567893</v>
      </c>
      <c r="S357" s="23">
        <f t="shared" si="71"/>
        <v>27479873.476080239</v>
      </c>
      <c r="T357" s="19">
        <v>78738.892481605275</v>
      </c>
      <c r="U357" s="20">
        <f t="shared" si="67"/>
        <v>161.80555555555557</v>
      </c>
    </row>
    <row r="358" spans="1:21" x14ac:dyDescent="0.25">
      <c r="A358">
        <v>2731.9444444444443</v>
      </c>
      <c r="B358" s="3" t="s">
        <v>36</v>
      </c>
      <c r="C358" s="3">
        <v>350</v>
      </c>
      <c r="D358" s="3">
        <v>350</v>
      </c>
      <c r="E358" s="10">
        <v>28.1</v>
      </c>
      <c r="F358" s="36">
        <f t="shared" si="68"/>
        <v>6.9444444444444448E-2</v>
      </c>
      <c r="G358" s="36">
        <f t="shared" si="69"/>
        <v>0.25</v>
      </c>
      <c r="H358" s="30">
        <f t="shared" si="60"/>
        <v>7.8055555555555554</v>
      </c>
      <c r="I358" s="16">
        <v>150</v>
      </c>
      <c r="J358" s="30">
        <f t="shared" si="61"/>
        <v>2.6075043750000004</v>
      </c>
      <c r="K358" s="37">
        <f t="shared" si="62"/>
        <v>161.80555555555557</v>
      </c>
      <c r="L358" s="30">
        <v>0.18589922357253091</v>
      </c>
      <c r="M358" s="27">
        <f t="shared" si="63"/>
        <v>2.6769488194444451</v>
      </c>
      <c r="N358" s="33">
        <f t="shared" si="64"/>
        <v>161.80555555555557</v>
      </c>
      <c r="O358" s="26">
        <f t="shared" si="65"/>
        <v>314.41305993055556</v>
      </c>
      <c r="P358">
        <v>858959.01233805937</v>
      </c>
      <c r="Q358" s="27">
        <f t="shared" si="70"/>
        <v>72077362.710659906</v>
      </c>
      <c r="R358" s="20">
        <f t="shared" si="66"/>
        <v>70979.602623456783</v>
      </c>
      <c r="S358" s="23">
        <f t="shared" si="71"/>
        <v>27550853.078703694</v>
      </c>
      <c r="T358" s="19">
        <v>78716.723082010561</v>
      </c>
      <c r="U358" s="20">
        <f t="shared" si="67"/>
        <v>80.902777777777786</v>
      </c>
    </row>
    <row r="359" spans="1:21" x14ac:dyDescent="0.25">
      <c r="A359">
        <v>2749.5</v>
      </c>
      <c r="B359" s="3" t="s">
        <v>36</v>
      </c>
      <c r="C359" s="3">
        <v>351</v>
      </c>
      <c r="D359" s="3">
        <v>351</v>
      </c>
      <c r="E359" s="10">
        <v>28.2</v>
      </c>
      <c r="F359" s="36">
        <f t="shared" si="68"/>
        <v>0</v>
      </c>
      <c r="G359" s="36">
        <f t="shared" si="69"/>
        <v>0</v>
      </c>
      <c r="H359" s="30">
        <f t="shared" si="60"/>
        <v>7.833333333333333</v>
      </c>
      <c r="I359" s="16">
        <v>150</v>
      </c>
      <c r="J359" s="30">
        <f t="shared" si="61"/>
        <v>2.6167837500000002</v>
      </c>
      <c r="K359" s="37">
        <f t="shared" si="62"/>
        <v>0</v>
      </c>
      <c r="L359" s="30">
        <v>0</v>
      </c>
      <c r="M359" s="27">
        <f t="shared" si="63"/>
        <v>2.6167837500000002</v>
      </c>
      <c r="N359" s="33">
        <f t="shared" si="64"/>
        <v>0</v>
      </c>
      <c r="O359" s="26">
        <f t="shared" si="65"/>
        <v>152.61678375</v>
      </c>
      <c r="P359">
        <v>419619.84692062502</v>
      </c>
      <c r="Q359" s="27">
        <f t="shared" si="70"/>
        <v>72496982.557580531</v>
      </c>
      <c r="R359" s="20">
        <f t="shared" si="66"/>
        <v>71485.694444444438</v>
      </c>
      <c r="S359" s="23">
        <f t="shared" si="71"/>
        <v>27622338.773148138</v>
      </c>
      <c r="T359" s="19">
        <v>78696.121860820902</v>
      </c>
      <c r="U359" s="20">
        <f t="shared" si="67"/>
        <v>0</v>
      </c>
    </row>
    <row r="360" spans="1:21" x14ac:dyDescent="0.25">
      <c r="A360">
        <v>2747.5555555555557</v>
      </c>
      <c r="B360" s="3" t="s">
        <v>36</v>
      </c>
      <c r="C360" s="3">
        <v>352</v>
      </c>
      <c r="D360" s="3">
        <v>352</v>
      </c>
      <c r="E360" s="10">
        <v>28.1</v>
      </c>
      <c r="F360" s="36">
        <f t="shared" si="68"/>
        <v>-2.7777777777777679E-2</v>
      </c>
      <c r="G360" s="36">
        <f t="shared" si="69"/>
        <v>-9.9999999999999645E-2</v>
      </c>
      <c r="H360" s="30">
        <f t="shared" si="60"/>
        <v>7.8055555555555554</v>
      </c>
      <c r="I360" s="16">
        <v>150</v>
      </c>
      <c r="J360" s="30">
        <f t="shared" si="61"/>
        <v>2.6075043750000004</v>
      </c>
      <c r="K360" s="37">
        <f t="shared" si="62"/>
        <v>-64.722222222221987</v>
      </c>
      <c r="L360" s="30">
        <v>-7.1659072145061495E-2</v>
      </c>
      <c r="M360" s="27">
        <f t="shared" si="63"/>
        <v>2.5797265972222228</v>
      </c>
      <c r="N360" s="33">
        <f t="shared" si="64"/>
        <v>-64.722222222221987</v>
      </c>
      <c r="O360" s="26">
        <f t="shared" si="65"/>
        <v>87.885282152778004</v>
      </c>
      <c r="P360">
        <v>241469.69523043273</v>
      </c>
      <c r="Q360" s="27">
        <f t="shared" si="70"/>
        <v>72738452.25281097</v>
      </c>
      <c r="R360" s="20">
        <f t="shared" si="66"/>
        <v>70979.602623456783</v>
      </c>
      <c r="S360" s="23">
        <f t="shared" si="71"/>
        <v>27693318.375771593</v>
      </c>
      <c r="T360" s="19">
        <v>78674.199931169293</v>
      </c>
      <c r="U360" s="20">
        <f t="shared" si="67"/>
        <v>-32.361111111110993</v>
      </c>
    </row>
    <row r="361" spans="1:21" x14ac:dyDescent="0.25">
      <c r="A361">
        <v>2745.5555555555557</v>
      </c>
      <c r="B361" s="3" t="s">
        <v>36</v>
      </c>
      <c r="C361" s="3">
        <v>353</v>
      </c>
      <c r="D361" s="3">
        <v>353</v>
      </c>
      <c r="E361" s="10">
        <v>28</v>
      </c>
      <c r="F361" s="36">
        <f t="shared" si="68"/>
        <v>-2.7777777777778172E-2</v>
      </c>
      <c r="G361" s="36">
        <f t="shared" si="69"/>
        <v>-0.10000000000000142</v>
      </c>
      <c r="H361" s="30">
        <f t="shared" si="60"/>
        <v>7.7777777777777777</v>
      </c>
      <c r="I361" s="16">
        <v>150</v>
      </c>
      <c r="J361" s="30">
        <f t="shared" si="61"/>
        <v>2.5982250000000007</v>
      </c>
      <c r="K361" s="37">
        <f t="shared" si="62"/>
        <v>-64.722222222223138</v>
      </c>
      <c r="L361" s="30">
        <v>-7.1401311728396089E-2</v>
      </c>
      <c r="M361" s="27">
        <f t="shared" si="63"/>
        <v>2.5704472222222225</v>
      </c>
      <c r="N361" s="33">
        <f t="shared" si="64"/>
        <v>-64.722222222223138</v>
      </c>
      <c r="O361" s="26">
        <f t="shared" si="65"/>
        <v>87.876002777776876</v>
      </c>
      <c r="P361">
        <v>241268.44762654073</v>
      </c>
      <c r="Q361" s="27">
        <f t="shared" si="70"/>
        <v>72979720.700437516</v>
      </c>
      <c r="R361" s="20">
        <f t="shared" si="66"/>
        <v>70475.308641975309</v>
      </c>
      <c r="S361" s="23">
        <f t="shared" si="71"/>
        <v>27763793.684413567</v>
      </c>
      <c r="T361" s="19">
        <v>78650.973610236731</v>
      </c>
      <c r="U361" s="20">
        <f t="shared" si="67"/>
        <v>-32.361111111111569</v>
      </c>
    </row>
    <row r="362" spans="1:21" x14ac:dyDescent="0.25">
      <c r="A362">
        <v>2743.4999999999995</v>
      </c>
      <c r="B362" s="3" t="s">
        <v>36</v>
      </c>
      <c r="C362" s="3">
        <v>354</v>
      </c>
      <c r="D362" s="3">
        <v>354</v>
      </c>
      <c r="E362" s="10">
        <v>27.9</v>
      </c>
      <c r="F362" s="36">
        <f t="shared" si="68"/>
        <v>-1.3888888888889086E-2</v>
      </c>
      <c r="G362" s="36">
        <f t="shared" si="69"/>
        <v>-5.0000000000000711E-2</v>
      </c>
      <c r="H362" s="30">
        <f t="shared" si="60"/>
        <v>7.7499999999999991</v>
      </c>
      <c r="I362" s="16">
        <v>150</v>
      </c>
      <c r="J362" s="30">
        <f t="shared" si="61"/>
        <v>2.588945625</v>
      </c>
      <c r="K362" s="37">
        <f t="shared" si="62"/>
        <v>-32.361111111111569</v>
      </c>
      <c r="L362" s="30">
        <v>-3.5764676890432598E-2</v>
      </c>
      <c r="M362" s="27">
        <f t="shared" si="63"/>
        <v>2.5750567361111107</v>
      </c>
      <c r="N362" s="33">
        <f t="shared" si="64"/>
        <v>-32.361111111111569</v>
      </c>
      <c r="O362" s="26">
        <f t="shared" si="65"/>
        <v>120.22783451388844</v>
      </c>
      <c r="P362">
        <v>329845.0639888529</v>
      </c>
      <c r="Q362" s="27">
        <f t="shared" si="70"/>
        <v>73309565.764426365</v>
      </c>
      <c r="R362" s="20">
        <f t="shared" si="66"/>
        <v>69972.812499999985</v>
      </c>
      <c r="S362" s="23">
        <f t="shared" si="71"/>
        <v>27833766.496913567</v>
      </c>
      <c r="T362" s="19">
        <v>78626.459030829283</v>
      </c>
      <c r="U362" s="20">
        <f t="shared" si="67"/>
        <v>-16.180555555555785</v>
      </c>
    </row>
    <row r="363" spans="1:21" x14ac:dyDescent="0.25">
      <c r="A363">
        <v>2751.2499999999995</v>
      </c>
      <c r="B363" s="3" t="s">
        <v>36</v>
      </c>
      <c r="C363" s="3">
        <v>355</v>
      </c>
      <c r="D363" s="3">
        <v>355</v>
      </c>
      <c r="E363" s="10">
        <v>27.9</v>
      </c>
      <c r="F363" s="36">
        <f t="shared" si="68"/>
        <v>2.7777777777778172E-2</v>
      </c>
      <c r="G363" s="36">
        <f t="shared" si="69"/>
        <v>0.10000000000000142</v>
      </c>
      <c r="H363" s="30">
        <f t="shared" si="60"/>
        <v>7.7499999999999991</v>
      </c>
      <c r="I363" s="16">
        <v>150</v>
      </c>
      <c r="J363" s="30">
        <f t="shared" si="61"/>
        <v>2.588945625</v>
      </c>
      <c r="K363" s="37">
        <f t="shared" si="62"/>
        <v>64.722222222223138</v>
      </c>
      <c r="L363" s="30">
        <v>7.268676118827265E-2</v>
      </c>
      <c r="M363" s="27">
        <f t="shared" si="63"/>
        <v>2.6167234027777782</v>
      </c>
      <c r="N363" s="33">
        <f t="shared" si="64"/>
        <v>64.722222222223138</v>
      </c>
      <c r="O363" s="26">
        <f t="shared" si="65"/>
        <v>217.31116784722315</v>
      </c>
      <c r="P363">
        <v>597877.35053967254</v>
      </c>
      <c r="Q363" s="27">
        <f t="shared" si="70"/>
        <v>73907443.114966035</v>
      </c>
      <c r="R363" s="20">
        <f t="shared" si="66"/>
        <v>69972.812499999985</v>
      </c>
      <c r="S363" s="23">
        <f t="shared" si="71"/>
        <v>27903739.309413567</v>
      </c>
      <c r="T363" s="19">
        <v>78602.082561728355</v>
      </c>
      <c r="U363" s="20">
        <f t="shared" si="67"/>
        <v>32.361111111111569</v>
      </c>
    </row>
    <row r="364" spans="1:21" x14ac:dyDescent="0.25">
      <c r="A364">
        <v>2778.7777777777778</v>
      </c>
      <c r="B364" s="3" t="s">
        <v>36</v>
      </c>
      <c r="C364" s="3">
        <v>356</v>
      </c>
      <c r="D364" s="3">
        <v>356</v>
      </c>
      <c r="E364" s="10">
        <v>28.1</v>
      </c>
      <c r="F364" s="36">
        <f t="shared" si="68"/>
        <v>4.1666666666666761E-2</v>
      </c>
      <c r="G364" s="36">
        <f t="shared" si="69"/>
        <v>0.15000000000000036</v>
      </c>
      <c r="H364" s="30">
        <f t="shared" si="60"/>
        <v>7.8055555555555554</v>
      </c>
      <c r="I364" s="16">
        <v>150</v>
      </c>
      <c r="J364" s="30">
        <f t="shared" si="61"/>
        <v>2.6075043750000004</v>
      </c>
      <c r="K364" s="37">
        <f t="shared" si="62"/>
        <v>97.083333333333556</v>
      </c>
      <c r="L364" s="30">
        <v>0.11038212673611139</v>
      </c>
      <c r="M364" s="27">
        <f t="shared" si="63"/>
        <v>2.6491710416666674</v>
      </c>
      <c r="N364" s="33">
        <f t="shared" si="64"/>
        <v>97.083333333333556</v>
      </c>
      <c r="O364" s="26">
        <f t="shared" si="65"/>
        <v>249.69083770833356</v>
      </c>
      <c r="P364">
        <v>693835.35113863496</v>
      </c>
      <c r="Q364" s="27">
        <f t="shared" si="70"/>
        <v>74601278.466104671</v>
      </c>
      <c r="R364" s="20">
        <f t="shared" si="66"/>
        <v>70979.602623456783</v>
      </c>
      <c r="S364" s="23">
        <f t="shared" si="71"/>
        <v>27974718.912037022</v>
      </c>
      <c r="T364" s="19">
        <v>78580.671101227592</v>
      </c>
      <c r="U364" s="20">
        <f t="shared" si="67"/>
        <v>48.541666666666778</v>
      </c>
    </row>
    <row r="365" spans="1:21" x14ac:dyDescent="0.25">
      <c r="A365">
        <v>2796.5</v>
      </c>
      <c r="B365" s="3" t="s">
        <v>36</v>
      </c>
      <c r="C365" s="3">
        <v>357</v>
      </c>
      <c r="D365" s="3">
        <v>357</v>
      </c>
      <c r="E365" s="10">
        <v>28.2</v>
      </c>
      <c r="F365" s="36">
        <f t="shared" si="68"/>
        <v>-1.3888888888889086E-2</v>
      </c>
      <c r="G365" s="36">
        <f t="shared" si="69"/>
        <v>-5.0000000000000711E-2</v>
      </c>
      <c r="H365" s="30">
        <f t="shared" si="60"/>
        <v>7.833333333333333</v>
      </c>
      <c r="I365" s="16">
        <v>150</v>
      </c>
      <c r="J365" s="30">
        <f t="shared" si="61"/>
        <v>2.6167837500000002</v>
      </c>
      <c r="K365" s="37">
        <f t="shared" si="62"/>
        <v>-32.361111111111569</v>
      </c>
      <c r="L365" s="30">
        <v>-3.6151317515432609E-2</v>
      </c>
      <c r="M365" s="27">
        <f t="shared" si="63"/>
        <v>2.6028948611111109</v>
      </c>
      <c r="N365" s="33">
        <f t="shared" si="64"/>
        <v>-32.361111111111569</v>
      </c>
      <c r="O365" s="26">
        <f t="shared" si="65"/>
        <v>120.25567263888843</v>
      </c>
      <c r="P365">
        <v>336294.98853465146</v>
      </c>
      <c r="Q365" s="27">
        <f t="shared" si="70"/>
        <v>74937573.454639316</v>
      </c>
      <c r="R365" s="20">
        <f t="shared" si="66"/>
        <v>71485.694444444438</v>
      </c>
      <c r="S365" s="23">
        <f t="shared" si="71"/>
        <v>28046204.606481466</v>
      </c>
      <c r="T365" s="19">
        <v>78560.797217034924</v>
      </c>
      <c r="U365" s="20">
        <f t="shared" si="67"/>
        <v>-16.180555555555785</v>
      </c>
    </row>
    <row r="366" spans="1:21" x14ac:dyDescent="0.25">
      <c r="A366">
        <v>2784.4444444444443</v>
      </c>
      <c r="B366" s="3" t="s">
        <v>36</v>
      </c>
      <c r="C366" s="3">
        <v>358</v>
      </c>
      <c r="D366" s="3">
        <v>358</v>
      </c>
      <c r="E366" s="10">
        <v>28</v>
      </c>
      <c r="F366" s="36">
        <f t="shared" si="68"/>
        <v>-0.18055555555555566</v>
      </c>
      <c r="G366" s="36">
        <f t="shared" si="69"/>
        <v>-0.65000000000000036</v>
      </c>
      <c r="H366" s="30">
        <f t="shared" si="60"/>
        <v>7.7777777777777777</v>
      </c>
      <c r="I366" s="16">
        <v>150</v>
      </c>
      <c r="J366" s="30">
        <f t="shared" si="61"/>
        <v>2.5982250000000007</v>
      </c>
      <c r="K366" s="37">
        <f t="shared" si="62"/>
        <v>-420.69444444444468</v>
      </c>
      <c r="L366" s="30">
        <v>-0.43652364969135837</v>
      </c>
      <c r="M366" s="27">
        <f t="shared" si="63"/>
        <v>2.4176694444444449</v>
      </c>
      <c r="N366" s="33">
        <f t="shared" si="64"/>
        <v>-420.69444444444468</v>
      </c>
      <c r="O366" s="26">
        <f t="shared" si="65"/>
        <v>-268.09621944444467</v>
      </c>
      <c r="P366">
        <v>-746499.02880864253</v>
      </c>
      <c r="Q366" s="27">
        <f t="shared" si="70"/>
        <v>74191074.425830677</v>
      </c>
      <c r="R366" s="20">
        <f t="shared" si="66"/>
        <v>70475.308641975309</v>
      </c>
      <c r="S366" s="23">
        <f t="shared" si="71"/>
        <v>28116679.91512344</v>
      </c>
      <c r="T366" s="19">
        <v>78538.212053417432</v>
      </c>
      <c r="U366" s="20">
        <f t="shared" si="67"/>
        <v>-210.34722222222234</v>
      </c>
    </row>
    <row r="367" spans="1:21" x14ac:dyDescent="0.25">
      <c r="A367">
        <v>2682.5277777777774</v>
      </c>
      <c r="B367" s="3" t="s">
        <v>36</v>
      </c>
      <c r="C367" s="3">
        <v>359</v>
      </c>
      <c r="D367" s="3">
        <v>359</v>
      </c>
      <c r="E367" s="10">
        <v>26.9</v>
      </c>
      <c r="F367" s="36">
        <f t="shared" si="68"/>
        <v>-0.41666666666666663</v>
      </c>
      <c r="G367" s="36">
        <f t="shared" si="69"/>
        <v>-1.5</v>
      </c>
      <c r="H367" s="30">
        <f t="shared" si="60"/>
        <v>7.4722222222222214</v>
      </c>
      <c r="I367" s="16">
        <v>150</v>
      </c>
      <c r="J367" s="30">
        <f t="shared" si="61"/>
        <v>2.4961518750000002</v>
      </c>
      <c r="K367" s="37">
        <f t="shared" si="62"/>
        <v>-970.83333333333326</v>
      </c>
      <c r="L367" s="30">
        <v>-0.86645217013888898</v>
      </c>
      <c r="M367" s="27">
        <f t="shared" si="63"/>
        <v>2.0794852083333337</v>
      </c>
      <c r="N367" s="33">
        <f t="shared" si="64"/>
        <v>-970.83333333333326</v>
      </c>
      <c r="O367" s="26">
        <f t="shared" si="65"/>
        <v>-818.33718145833325</v>
      </c>
      <c r="P367">
        <v>-2195212.2208503527</v>
      </c>
      <c r="Q367" s="27">
        <f t="shared" si="70"/>
        <v>71995862.204980329</v>
      </c>
      <c r="R367" s="20">
        <f t="shared" si="66"/>
        <v>65046.732253086404</v>
      </c>
      <c r="S367" s="23">
        <f t="shared" si="71"/>
        <v>28181726.647376526</v>
      </c>
      <c r="T367" s="19">
        <v>78500.631329739626</v>
      </c>
      <c r="U367" s="20">
        <f t="shared" si="67"/>
        <v>-485.41666666666663</v>
      </c>
    </row>
    <row r="368" spans="1:21" x14ac:dyDescent="0.25">
      <c r="A368">
        <v>2500</v>
      </c>
      <c r="B368" s="3" t="s">
        <v>36</v>
      </c>
      <c r="C368" s="3">
        <v>360</v>
      </c>
      <c r="D368" s="3">
        <v>360</v>
      </c>
      <c r="E368" s="10">
        <v>25</v>
      </c>
      <c r="F368" s="36">
        <f t="shared" si="68"/>
        <v>-0.51388888888888873</v>
      </c>
      <c r="G368" s="36">
        <f t="shared" si="69"/>
        <v>-1.8499999999999996</v>
      </c>
      <c r="H368" s="30">
        <f t="shared" si="60"/>
        <v>6.9444444444444446</v>
      </c>
      <c r="I368" s="16">
        <v>150</v>
      </c>
      <c r="J368" s="30">
        <f t="shared" si="61"/>
        <v>2.3198437500000004</v>
      </c>
      <c r="K368" s="37">
        <f t="shared" si="62"/>
        <v>-1197.3611111111106</v>
      </c>
      <c r="L368" s="30">
        <v>-0.92806013695987655</v>
      </c>
      <c r="M368" s="27">
        <f t="shared" si="63"/>
        <v>1.8059548611111116</v>
      </c>
      <c r="N368" s="33">
        <f t="shared" si="64"/>
        <v>-1197.3611111111106</v>
      </c>
      <c r="O368" s="26">
        <f t="shared" si="65"/>
        <v>-1045.0412673611106</v>
      </c>
      <c r="P368">
        <v>-2612603.1684027766</v>
      </c>
      <c r="Q368" s="27">
        <f t="shared" si="70"/>
        <v>69383259.036577553</v>
      </c>
      <c r="R368" s="20">
        <f t="shared" si="66"/>
        <v>56182.484567901236</v>
      </c>
      <c r="S368" s="23">
        <f t="shared" si="71"/>
        <v>28237909.131944429</v>
      </c>
      <c r="T368" s="19">
        <v>78438.636477623411</v>
      </c>
      <c r="U368" s="20">
        <f t="shared" si="67"/>
        <v>-598.68055555555532</v>
      </c>
    </row>
    <row r="369" spans="1:21" x14ac:dyDescent="0.25">
      <c r="A369">
        <v>2326.4444444444443</v>
      </c>
      <c r="B369" s="3" t="s">
        <v>36</v>
      </c>
      <c r="C369" s="3">
        <v>361</v>
      </c>
      <c r="D369" s="3">
        <v>361</v>
      </c>
      <c r="E369" s="10">
        <v>23.2</v>
      </c>
      <c r="F369" s="36">
        <f t="shared" si="68"/>
        <v>-0.43055555555555575</v>
      </c>
      <c r="G369" s="36">
        <f t="shared" si="69"/>
        <v>-1.5500000000000007</v>
      </c>
      <c r="H369" s="30">
        <f t="shared" si="60"/>
        <v>6.4444444444444438</v>
      </c>
      <c r="I369" s="16">
        <v>150</v>
      </c>
      <c r="J369" s="30">
        <f t="shared" si="61"/>
        <v>2.1528150000000004</v>
      </c>
      <c r="K369" s="37">
        <f t="shared" si="62"/>
        <v>-1003.1944444444449</v>
      </c>
      <c r="L369" s="30">
        <v>-0.74152837191358068</v>
      </c>
      <c r="M369" s="27">
        <f t="shared" si="63"/>
        <v>1.7222594444444446</v>
      </c>
      <c r="N369" s="33">
        <f t="shared" si="64"/>
        <v>-1003.1944444444449</v>
      </c>
      <c r="O369" s="26">
        <f t="shared" si="65"/>
        <v>-851.04162944444488</v>
      </c>
      <c r="P369">
        <v>-1979901.0708119762</v>
      </c>
      <c r="Q369" s="27">
        <f t="shared" si="70"/>
        <v>67403357.965765581</v>
      </c>
      <c r="R369" s="20">
        <f t="shared" si="66"/>
        <v>48383.45679012344</v>
      </c>
      <c r="S369" s="23">
        <f t="shared" si="71"/>
        <v>28286292.588734552</v>
      </c>
      <c r="T369" s="19">
        <v>78355.381132228678</v>
      </c>
      <c r="U369" s="20">
        <f t="shared" si="67"/>
        <v>-501.59722222222246</v>
      </c>
    </row>
    <row r="370" spans="1:21" x14ac:dyDescent="0.25">
      <c r="A370">
        <v>2202.1666666666665</v>
      </c>
      <c r="B370" s="3" t="s">
        <v>36</v>
      </c>
      <c r="C370" s="3">
        <v>362</v>
      </c>
      <c r="D370" s="3">
        <v>362</v>
      </c>
      <c r="E370" s="10">
        <v>21.9</v>
      </c>
      <c r="F370" s="36">
        <f t="shared" si="68"/>
        <v>-0.29166666666666635</v>
      </c>
      <c r="G370" s="36">
        <f t="shared" si="69"/>
        <v>-1.0499999999999989</v>
      </c>
      <c r="H370" s="30">
        <f t="shared" si="60"/>
        <v>6.083333333333333</v>
      </c>
      <c r="I370" s="16">
        <v>150</v>
      </c>
      <c r="J370" s="30">
        <f t="shared" si="61"/>
        <v>2.0321831250000004</v>
      </c>
      <c r="K370" s="37">
        <f t="shared" si="62"/>
        <v>-679.58333333333258</v>
      </c>
      <c r="L370" s="30">
        <v>-0.50765063368055519</v>
      </c>
      <c r="M370" s="27">
        <f t="shared" si="63"/>
        <v>1.7405164583333341</v>
      </c>
      <c r="N370" s="33">
        <f t="shared" si="64"/>
        <v>-679.58333333333258</v>
      </c>
      <c r="O370" s="26">
        <f t="shared" si="65"/>
        <v>-527.55115020833261</v>
      </c>
      <c r="P370">
        <v>-1161755.5579504496</v>
      </c>
      <c r="Q370" s="27">
        <f t="shared" si="70"/>
        <v>66241602.407815129</v>
      </c>
      <c r="R370" s="20">
        <f t="shared" si="66"/>
        <v>43113.090277777774</v>
      </c>
      <c r="S370" s="23">
        <f t="shared" si="71"/>
        <v>28329405.679012328</v>
      </c>
      <c r="T370" s="19">
        <v>78258.026737603112</v>
      </c>
      <c r="U370" s="20">
        <f t="shared" si="67"/>
        <v>-339.79166666666629</v>
      </c>
    </row>
    <row r="371" spans="1:21" x14ac:dyDescent="0.25">
      <c r="A371">
        <v>2127.5833333333335</v>
      </c>
      <c r="B371" s="3" t="s">
        <v>36</v>
      </c>
      <c r="C371" s="3">
        <v>363</v>
      </c>
      <c r="D371" s="3">
        <v>363</v>
      </c>
      <c r="E371" s="10">
        <v>21.1</v>
      </c>
      <c r="F371" s="36">
        <f t="shared" si="68"/>
        <v>-0.16666666666666657</v>
      </c>
      <c r="G371" s="36">
        <f t="shared" si="69"/>
        <v>-0.59999999999999964</v>
      </c>
      <c r="H371" s="30">
        <f t="shared" si="60"/>
        <v>5.8611111111111116</v>
      </c>
      <c r="I371" s="16">
        <v>150</v>
      </c>
      <c r="J371" s="30">
        <f t="shared" si="61"/>
        <v>1.9579481250000006</v>
      </c>
      <c r="K371" s="37">
        <f t="shared" si="62"/>
        <v>-388.33333333333314</v>
      </c>
      <c r="L371" s="30">
        <v>-0.2985469097222222</v>
      </c>
      <c r="M371" s="27">
        <f t="shared" si="63"/>
        <v>1.7912814583333341</v>
      </c>
      <c r="N371" s="33">
        <f t="shared" si="64"/>
        <v>-388.33333333333314</v>
      </c>
      <c r="O371" s="26">
        <f t="shared" si="65"/>
        <v>-236.37538520833314</v>
      </c>
      <c r="P371">
        <v>-502908.32997949613</v>
      </c>
      <c r="Q371" s="27">
        <f t="shared" si="70"/>
        <v>65738694.077835634</v>
      </c>
      <c r="R371" s="20">
        <f t="shared" si="66"/>
        <v>40020.806327160499</v>
      </c>
      <c r="S371" s="23">
        <f t="shared" si="71"/>
        <v>28369426.485339489</v>
      </c>
      <c r="T371" s="19">
        <v>78152.690042257542</v>
      </c>
      <c r="U371" s="20">
        <f t="shared" si="67"/>
        <v>-194.16666666666657</v>
      </c>
    </row>
    <row r="372" spans="1:21" x14ac:dyDescent="0.25">
      <c r="A372">
        <v>2093</v>
      </c>
      <c r="B372" s="3" t="s">
        <v>36</v>
      </c>
      <c r="C372" s="3">
        <v>364</v>
      </c>
      <c r="D372" s="3">
        <v>364</v>
      </c>
      <c r="E372" s="10">
        <v>20.7</v>
      </c>
      <c r="F372" s="36">
        <f t="shared" si="68"/>
        <v>-5.5555555555555851E-2</v>
      </c>
      <c r="G372" s="36">
        <f t="shared" si="69"/>
        <v>-0.20000000000000107</v>
      </c>
      <c r="H372" s="30">
        <f t="shared" si="60"/>
        <v>5.75</v>
      </c>
      <c r="I372" s="16">
        <v>150</v>
      </c>
      <c r="J372" s="30">
        <f t="shared" si="61"/>
        <v>1.9208306250000005</v>
      </c>
      <c r="K372" s="37">
        <f t="shared" si="62"/>
        <v>-129.44444444444514</v>
      </c>
      <c r="L372" s="30">
        <v>-0.10362639274691414</v>
      </c>
      <c r="M372" s="27">
        <f t="shared" si="63"/>
        <v>1.8652750694444447</v>
      </c>
      <c r="N372" s="33">
        <f t="shared" si="64"/>
        <v>-129.44444444444514</v>
      </c>
      <c r="O372" s="26">
        <f t="shared" si="65"/>
        <v>22.476386180554869</v>
      </c>
      <c r="P372">
        <v>47043.076275901338</v>
      </c>
      <c r="Q372" s="27">
        <f t="shared" si="70"/>
        <v>65785737.154111534</v>
      </c>
      <c r="R372" s="20">
        <f t="shared" si="66"/>
        <v>38517.8125</v>
      </c>
      <c r="S372" s="23">
        <f t="shared" si="71"/>
        <v>28407944.297839489</v>
      </c>
      <c r="T372" s="19">
        <v>78043.803016042555</v>
      </c>
      <c r="U372" s="20">
        <f t="shared" si="67"/>
        <v>-64.72222222222257</v>
      </c>
    </row>
    <row r="373" spans="1:21" x14ac:dyDescent="0.25">
      <c r="A373">
        <v>2098.75</v>
      </c>
      <c r="B373" s="3" t="s">
        <v>36</v>
      </c>
      <c r="C373" s="3">
        <v>365</v>
      </c>
      <c r="D373" s="3">
        <v>365</v>
      </c>
      <c r="E373" s="10">
        <v>20.7</v>
      </c>
      <c r="F373" s="36">
        <f t="shared" si="68"/>
        <v>1.3888888888889086E-2</v>
      </c>
      <c r="G373" s="36">
        <f t="shared" si="69"/>
        <v>5.0000000000000711E-2</v>
      </c>
      <c r="H373" s="30">
        <f t="shared" si="60"/>
        <v>5.75</v>
      </c>
      <c r="I373" s="16">
        <v>150</v>
      </c>
      <c r="J373" s="30">
        <f t="shared" si="61"/>
        <v>1.9208306250000005</v>
      </c>
      <c r="K373" s="37">
        <f t="shared" si="62"/>
        <v>32.361111111111569</v>
      </c>
      <c r="L373" s="30">
        <v>2.6871104359568292E-2</v>
      </c>
      <c r="M373" s="27">
        <f t="shared" si="63"/>
        <v>1.9347195138888895</v>
      </c>
      <c r="N373" s="33">
        <f t="shared" si="64"/>
        <v>32.361111111111569</v>
      </c>
      <c r="O373" s="26">
        <f t="shared" si="65"/>
        <v>184.28194173611158</v>
      </c>
      <c r="P373">
        <v>386761.72521866416</v>
      </c>
      <c r="Q373" s="27">
        <f t="shared" si="70"/>
        <v>66172498.879330195</v>
      </c>
      <c r="R373" s="20">
        <f t="shared" si="66"/>
        <v>38517.8125</v>
      </c>
      <c r="S373" s="23">
        <f t="shared" si="71"/>
        <v>28446462.110339489</v>
      </c>
      <c r="T373" s="19">
        <v>77935.512631067089</v>
      </c>
      <c r="U373" s="20">
        <f t="shared" si="67"/>
        <v>16.180555555555785</v>
      </c>
    </row>
    <row r="374" spans="1:21" x14ac:dyDescent="0.25">
      <c r="A374">
        <v>2114.6666666666665</v>
      </c>
      <c r="B374" s="3" t="s">
        <v>36</v>
      </c>
      <c r="C374" s="3">
        <v>366</v>
      </c>
      <c r="D374" s="3">
        <v>366</v>
      </c>
      <c r="E374" s="10">
        <v>20.8</v>
      </c>
      <c r="F374" s="36">
        <f t="shared" si="68"/>
        <v>6.9444444444444448E-2</v>
      </c>
      <c r="G374" s="36">
        <f t="shared" si="69"/>
        <v>0.25</v>
      </c>
      <c r="H374" s="30">
        <f t="shared" si="60"/>
        <v>5.7777777777777777</v>
      </c>
      <c r="I374" s="16">
        <v>150</v>
      </c>
      <c r="J374" s="30">
        <f t="shared" si="61"/>
        <v>1.9301100000000004</v>
      </c>
      <c r="K374" s="37">
        <f t="shared" si="62"/>
        <v>161.80555555555557</v>
      </c>
      <c r="L374" s="30">
        <v>0.13885794753086422</v>
      </c>
      <c r="M374" s="27">
        <f t="shared" si="63"/>
        <v>1.9995544444444449</v>
      </c>
      <c r="N374" s="33">
        <f t="shared" si="64"/>
        <v>161.80555555555557</v>
      </c>
      <c r="O374" s="26">
        <f t="shared" si="65"/>
        <v>313.73566555555556</v>
      </c>
      <c r="P374">
        <v>663446.35409481474</v>
      </c>
      <c r="Q374" s="27">
        <f t="shared" si="70"/>
        <v>66835945.233425014</v>
      </c>
      <c r="R374" s="20">
        <f t="shared" si="66"/>
        <v>38890.864197530864</v>
      </c>
      <c r="S374" s="23">
        <f t="shared" si="71"/>
        <v>28485352.974537019</v>
      </c>
      <c r="T374" s="19">
        <v>77828.833263762339</v>
      </c>
      <c r="U374" s="20">
        <f t="shared" si="67"/>
        <v>80.902777777777786</v>
      </c>
    </row>
    <row r="375" spans="1:21" x14ac:dyDescent="0.25">
      <c r="A375">
        <v>2161.2222222222222</v>
      </c>
      <c r="B375" s="3" t="s">
        <v>36</v>
      </c>
      <c r="C375" s="3">
        <v>367</v>
      </c>
      <c r="D375" s="3">
        <v>367</v>
      </c>
      <c r="E375" s="10">
        <v>21.2</v>
      </c>
      <c r="F375" s="36">
        <f t="shared" si="68"/>
        <v>0.18055555555555566</v>
      </c>
      <c r="G375" s="36">
        <f t="shared" si="69"/>
        <v>0.65000000000000036</v>
      </c>
      <c r="H375" s="30">
        <f t="shared" si="60"/>
        <v>5.8888888888888884</v>
      </c>
      <c r="I375" s="16">
        <v>150</v>
      </c>
      <c r="J375" s="30">
        <f t="shared" si="61"/>
        <v>1.9672275000000001</v>
      </c>
      <c r="K375" s="37">
        <f t="shared" si="62"/>
        <v>420.69444444444468</v>
      </c>
      <c r="L375" s="30">
        <v>0.38779416280864226</v>
      </c>
      <c r="M375" s="27">
        <f t="shared" si="63"/>
        <v>2.1477830555555557</v>
      </c>
      <c r="N375" s="33">
        <f t="shared" si="64"/>
        <v>420.69444444444468</v>
      </c>
      <c r="O375" s="26">
        <f t="shared" si="65"/>
        <v>572.66167194444472</v>
      </c>
      <c r="P375">
        <v>1237649.131221266</v>
      </c>
      <c r="Q375" s="27">
        <f t="shared" si="70"/>
        <v>68073594.364646286</v>
      </c>
      <c r="R375" s="20">
        <f t="shared" si="66"/>
        <v>40401.049382716039</v>
      </c>
      <c r="S375" s="23">
        <f t="shared" si="71"/>
        <v>28525754.023919735</v>
      </c>
      <c r="T375" s="19">
        <v>77726.850201416179</v>
      </c>
      <c r="U375" s="20">
        <f t="shared" si="67"/>
        <v>210.34722222222234</v>
      </c>
    </row>
    <row r="376" spans="1:21" x14ac:dyDescent="0.25">
      <c r="A376">
        <v>2259.1111111111113</v>
      </c>
      <c r="B376" s="3" t="s">
        <v>36</v>
      </c>
      <c r="C376" s="3">
        <v>368</v>
      </c>
      <c r="D376" s="3">
        <v>368</v>
      </c>
      <c r="E376" s="10">
        <v>22.1</v>
      </c>
      <c r="F376" s="36">
        <f t="shared" si="68"/>
        <v>0.31944444444444453</v>
      </c>
      <c r="G376" s="36">
        <f t="shared" si="69"/>
        <v>1.1500000000000004</v>
      </c>
      <c r="H376" s="30">
        <f t="shared" si="60"/>
        <v>6.1388888888888893</v>
      </c>
      <c r="I376" s="16">
        <v>150</v>
      </c>
      <c r="J376" s="30">
        <f t="shared" si="61"/>
        <v>2.0507418750000004</v>
      </c>
      <c r="K376" s="37">
        <f t="shared" si="62"/>
        <v>744.30555555555577</v>
      </c>
      <c r="L376" s="30">
        <v>0.75714285204475351</v>
      </c>
      <c r="M376" s="27">
        <f t="shared" si="63"/>
        <v>2.370186319444445</v>
      </c>
      <c r="N376" s="33">
        <f t="shared" si="64"/>
        <v>744.30555555555577</v>
      </c>
      <c r="O376" s="26">
        <f t="shared" si="65"/>
        <v>896.35629743055574</v>
      </c>
      <c r="P376">
        <v>2024968.4710397846</v>
      </c>
      <c r="Q376" s="27">
        <f t="shared" si="70"/>
        <v>70098562.835686073</v>
      </c>
      <c r="R376" s="20">
        <f t="shared" si="66"/>
        <v>43904.139660493835</v>
      </c>
      <c r="S376" s="23">
        <f t="shared" si="71"/>
        <v>28569658.163580228</v>
      </c>
      <c r="T376" s="19">
        <v>77634.940661902787</v>
      </c>
      <c r="U376" s="20">
        <f t="shared" si="67"/>
        <v>372.15277777777789</v>
      </c>
    </row>
    <row r="377" spans="1:21" x14ac:dyDescent="0.25">
      <c r="A377">
        <v>2408.75</v>
      </c>
      <c r="B377" s="3" t="s">
        <v>36</v>
      </c>
      <c r="C377" s="3">
        <v>369</v>
      </c>
      <c r="D377" s="3">
        <v>369</v>
      </c>
      <c r="E377" s="10">
        <v>23.5</v>
      </c>
      <c r="F377" s="36">
        <f t="shared" si="68"/>
        <v>0.30555555555555547</v>
      </c>
      <c r="G377" s="36">
        <f t="shared" si="69"/>
        <v>1.0999999999999996</v>
      </c>
      <c r="H377" s="30">
        <f t="shared" si="60"/>
        <v>6.5277777777777777</v>
      </c>
      <c r="I377" s="16">
        <v>150</v>
      </c>
      <c r="J377" s="30">
        <f t="shared" si="61"/>
        <v>2.1806531250000005</v>
      </c>
      <c r="K377" s="37">
        <f t="shared" si="62"/>
        <v>711.94444444444423</v>
      </c>
      <c r="L377" s="30">
        <v>50.200261294367266</v>
      </c>
      <c r="M377" s="27">
        <f t="shared" si="63"/>
        <v>164.29176423611111</v>
      </c>
      <c r="N377" s="33">
        <f t="shared" si="64"/>
        <v>711.94444444444423</v>
      </c>
      <c r="O377" s="26">
        <f t="shared" si="65"/>
        <v>864.12509756944428</v>
      </c>
      <c r="P377">
        <v>2081461.3287703989</v>
      </c>
      <c r="Q377" s="27">
        <f t="shared" si="70"/>
        <v>72180024.164456472</v>
      </c>
      <c r="R377" s="20">
        <f t="shared" si="66"/>
        <v>49642.843364197528</v>
      </c>
      <c r="S377" s="23">
        <f t="shared" si="71"/>
        <v>28619301.006944425</v>
      </c>
      <c r="T377" s="19">
        <v>77559.081319632591</v>
      </c>
      <c r="U377" s="20">
        <f t="shared" si="67"/>
        <v>355.97222222222211</v>
      </c>
    </row>
    <row r="378" spans="1:21" x14ac:dyDescent="0.25">
      <c r="A378">
        <v>2497.5</v>
      </c>
      <c r="B378" s="3" t="s">
        <v>36</v>
      </c>
      <c r="C378" s="3">
        <v>370</v>
      </c>
      <c r="D378" s="3">
        <v>370</v>
      </c>
      <c r="E378" s="10">
        <v>24.3</v>
      </c>
      <c r="F378" s="36">
        <f t="shared" si="68"/>
        <v>0.1388888888888889</v>
      </c>
      <c r="G378" s="36">
        <f t="shared" si="69"/>
        <v>0.5</v>
      </c>
      <c r="H378" s="30">
        <f t="shared" si="60"/>
        <v>6.75</v>
      </c>
      <c r="I378" s="16">
        <v>150</v>
      </c>
      <c r="J378" s="30">
        <f t="shared" si="61"/>
        <v>2.2548881250000004</v>
      </c>
      <c r="K378" s="37">
        <f t="shared" si="62"/>
        <v>323.61111111111114</v>
      </c>
      <c r="L378" s="30">
        <v>112.69743816550925</v>
      </c>
      <c r="M378" s="27">
        <f t="shared" si="63"/>
        <v>811.42155479166661</v>
      </c>
      <c r="N378" s="33">
        <f t="shared" si="64"/>
        <v>323.61111111111114</v>
      </c>
      <c r="O378" s="26">
        <f t="shared" si="65"/>
        <v>475.86599923611118</v>
      </c>
      <c r="P378">
        <v>1188475.3330921878</v>
      </c>
      <c r="Q378" s="27">
        <f t="shared" si="70"/>
        <v>73368499.497548655</v>
      </c>
      <c r="R378" s="20">
        <f t="shared" si="66"/>
        <v>53080.3125</v>
      </c>
      <c r="S378" s="23">
        <f t="shared" si="71"/>
        <v>28672381.319444425</v>
      </c>
      <c r="T378" s="19">
        <v>77492.922484984927</v>
      </c>
      <c r="U378" s="20">
        <f t="shared" si="67"/>
        <v>161.80555555555557</v>
      </c>
    </row>
    <row r="379" spans="1:21" x14ac:dyDescent="0.25">
      <c r="A379">
        <v>2524.8611111111109</v>
      </c>
      <c r="B379" s="3" t="s">
        <v>36</v>
      </c>
      <c r="C379" s="3">
        <v>371</v>
      </c>
      <c r="D379" s="3">
        <v>371</v>
      </c>
      <c r="E379" s="10">
        <v>24.5</v>
      </c>
      <c r="F379" s="36">
        <f t="shared" si="68"/>
        <v>-6.9444444444444448E-2</v>
      </c>
      <c r="G379" s="36">
        <f t="shared" si="69"/>
        <v>-0.25</v>
      </c>
      <c r="H379" s="30">
        <f t="shared" si="60"/>
        <v>6.8055555555555554</v>
      </c>
      <c r="I379" s="16">
        <v>150</v>
      </c>
      <c r="J379" s="30">
        <f t="shared" si="61"/>
        <v>2.2734468750000003</v>
      </c>
      <c r="K379" s="37">
        <f t="shared" si="62"/>
        <v>-161.80555555555557</v>
      </c>
      <c r="L379" s="30">
        <v>-137.23831807002315</v>
      </c>
      <c r="M379" s="27">
        <f t="shared" si="63"/>
        <v>1976.2317802083332</v>
      </c>
      <c r="N379" s="33">
        <f t="shared" si="64"/>
        <v>-161.80555555555557</v>
      </c>
      <c r="O379" s="26">
        <f t="shared" si="65"/>
        <v>-9.5321086805555808</v>
      </c>
      <c r="P379">
        <v>-24067.250514419429</v>
      </c>
      <c r="Q379" s="27">
        <f t="shared" si="70"/>
        <v>73344432.247034237</v>
      </c>
      <c r="R379" s="20">
        <f t="shared" si="66"/>
        <v>53957.658179012338</v>
      </c>
      <c r="S379" s="23">
        <f t="shared" si="71"/>
        <v>28726338.977623437</v>
      </c>
      <c r="T379" s="19">
        <v>77429.485114887968</v>
      </c>
      <c r="U379" s="20">
        <f t="shared" si="67"/>
        <v>-80.902777777777786</v>
      </c>
    </row>
    <row r="380" spans="1:21" x14ac:dyDescent="0.25">
      <c r="A380">
        <v>2459.333333333333</v>
      </c>
      <c r="B380" s="3" t="s">
        <v>36</v>
      </c>
      <c r="C380" s="3">
        <v>372</v>
      </c>
      <c r="D380" s="3">
        <v>372</v>
      </c>
      <c r="E380" s="10">
        <v>23.8</v>
      </c>
      <c r="F380" s="36">
        <f t="shared" si="68"/>
        <v>-0.44444444444444431</v>
      </c>
      <c r="G380" s="36">
        <f t="shared" si="69"/>
        <v>-1.5999999999999996</v>
      </c>
      <c r="H380" s="30">
        <f t="shared" si="60"/>
        <v>6.6111111111111107</v>
      </c>
      <c r="I380" s="16">
        <v>150</v>
      </c>
      <c r="J380" s="30">
        <f t="shared" si="61"/>
        <v>2.2084912500000002</v>
      </c>
      <c r="K380" s="37">
        <f t="shared" si="62"/>
        <v>-1035.5555555555552</v>
      </c>
      <c r="L380" s="30">
        <v>-1338.3766133950614</v>
      </c>
      <c r="M380" s="27">
        <f t="shared" si="63"/>
        <v>3011.3473801388891</v>
      </c>
      <c r="N380" s="33">
        <f t="shared" si="64"/>
        <v>-1035.5555555555552</v>
      </c>
      <c r="O380" s="26">
        <f t="shared" si="65"/>
        <v>-883.34706430555525</v>
      </c>
      <c r="P380">
        <v>-2172444.8801487954</v>
      </c>
      <c r="Q380" s="27">
        <f t="shared" si="70"/>
        <v>71171987.366885439</v>
      </c>
      <c r="R380" s="20">
        <f t="shared" si="66"/>
        <v>50918.410493827156</v>
      </c>
      <c r="S380" s="23">
        <f t="shared" si="71"/>
        <v>28777257.388117265</v>
      </c>
      <c r="T380" s="19">
        <v>77358.218785261459</v>
      </c>
      <c r="U380" s="20">
        <f t="shared" si="67"/>
        <v>-517.7777777777776</v>
      </c>
    </row>
    <row r="381" spans="1:21" x14ac:dyDescent="0.25">
      <c r="A381">
        <v>2206.916666666667</v>
      </c>
      <c r="B381" s="3" t="s">
        <v>36</v>
      </c>
      <c r="C381" s="3">
        <v>373</v>
      </c>
      <c r="D381" s="3">
        <v>373</v>
      </c>
      <c r="E381" s="10">
        <v>21.3</v>
      </c>
      <c r="F381" s="36">
        <f t="shared" si="68"/>
        <v>-0.84722222222222243</v>
      </c>
      <c r="G381" s="36">
        <f t="shared" si="69"/>
        <v>-3.0500000000000007</v>
      </c>
      <c r="H381" s="30">
        <f t="shared" si="60"/>
        <v>5.916666666666667</v>
      </c>
      <c r="I381" s="16">
        <v>150</v>
      </c>
      <c r="J381" s="30">
        <f t="shared" si="61"/>
        <v>1.9765068750000006</v>
      </c>
      <c r="K381" s="37">
        <f t="shared" si="62"/>
        <v>-1974.0277777777783</v>
      </c>
      <c r="L381" s="30">
        <v>-2797.4961069049004</v>
      </c>
      <c r="M381" s="27">
        <f t="shared" si="63"/>
        <v>3301.9626179861111</v>
      </c>
      <c r="N381" s="33">
        <f t="shared" si="64"/>
        <v>-1974.0277777777783</v>
      </c>
      <c r="O381" s="26">
        <f t="shared" si="65"/>
        <v>-1822.0512709027782</v>
      </c>
      <c r="P381">
        <v>-4021115.3172765234</v>
      </c>
      <c r="Q381" s="27">
        <f t="shared" si="70"/>
        <v>67150872.049608916</v>
      </c>
      <c r="R381" s="20">
        <f t="shared" si="66"/>
        <v>40783.090277777781</v>
      </c>
      <c r="S381" s="23">
        <f t="shared" si="71"/>
        <v>28818040.478395041</v>
      </c>
      <c r="T381" s="19">
        <v>77260.162140469285</v>
      </c>
      <c r="U381" s="20">
        <f t="shared" si="67"/>
        <v>-987.01388888888914</v>
      </c>
    </row>
    <row r="382" spans="1:21" x14ac:dyDescent="0.25">
      <c r="A382">
        <v>1838.833333333333</v>
      </c>
      <c r="B382" s="3" t="s">
        <v>36</v>
      </c>
      <c r="C382" s="3">
        <v>374</v>
      </c>
      <c r="D382" s="3">
        <v>374</v>
      </c>
      <c r="E382" s="10">
        <v>17.7</v>
      </c>
      <c r="F382" s="36">
        <f t="shared" si="68"/>
        <v>-0.95833333333333337</v>
      </c>
      <c r="G382" s="36">
        <f t="shared" si="69"/>
        <v>-3.45</v>
      </c>
      <c r="H382" s="30">
        <f t="shared" si="60"/>
        <v>4.9166666666666661</v>
      </c>
      <c r="I382" s="16">
        <v>150</v>
      </c>
      <c r="J382" s="30">
        <f t="shared" si="61"/>
        <v>1.6424493750000002</v>
      </c>
      <c r="K382" s="37">
        <f t="shared" si="62"/>
        <v>-2232.916666666667</v>
      </c>
      <c r="L382" s="30">
        <v>-2698.763250095486</v>
      </c>
      <c r="M382" s="27">
        <f t="shared" si="63"/>
        <v>2816.1007827083331</v>
      </c>
      <c r="N382" s="33">
        <f t="shared" si="64"/>
        <v>-2232.916666666667</v>
      </c>
      <c r="O382" s="26">
        <f t="shared" si="65"/>
        <v>-2081.2742172916669</v>
      </c>
      <c r="P382">
        <v>-3827116.4065631595</v>
      </c>
      <c r="Q382" s="27">
        <f t="shared" si="70"/>
        <v>63323755.643045753</v>
      </c>
      <c r="R382" s="20">
        <f t="shared" si="66"/>
        <v>28162.256944444434</v>
      </c>
      <c r="S382" s="23">
        <f t="shared" si="71"/>
        <v>28846202.735339485</v>
      </c>
      <c r="T382" s="19">
        <v>77128.884319089528</v>
      </c>
      <c r="U382" s="20">
        <f t="shared" si="67"/>
        <v>-1116.4583333333335</v>
      </c>
    </row>
    <row r="383" spans="1:21" x14ac:dyDescent="0.25">
      <c r="A383">
        <v>1500</v>
      </c>
      <c r="B383" s="3" t="s">
        <v>36</v>
      </c>
      <c r="C383" s="3">
        <v>375</v>
      </c>
      <c r="D383" s="3">
        <v>375</v>
      </c>
      <c r="E383" s="10">
        <v>14.4</v>
      </c>
      <c r="F383" s="36">
        <f t="shared" si="68"/>
        <v>-0.80555555555555536</v>
      </c>
      <c r="G383" s="36">
        <f t="shared" si="69"/>
        <v>-2.8999999999999995</v>
      </c>
      <c r="H383" s="30">
        <f t="shared" si="60"/>
        <v>4</v>
      </c>
      <c r="I383" s="16">
        <v>150</v>
      </c>
      <c r="J383" s="30">
        <f t="shared" si="61"/>
        <v>1.3362300000000003</v>
      </c>
      <c r="K383" s="37">
        <f t="shared" si="62"/>
        <v>-1876.9444444444439</v>
      </c>
      <c r="L383" s="30">
        <v>-1329.9298025617275</v>
      </c>
      <c r="M383" s="27">
        <f t="shared" si="63"/>
        <v>1650.9473411111103</v>
      </c>
      <c r="N383" s="33">
        <f t="shared" si="64"/>
        <v>-1876.9444444444439</v>
      </c>
      <c r="O383" s="26">
        <f t="shared" si="65"/>
        <v>-1725.608214444444</v>
      </c>
      <c r="P383">
        <v>-2588412.3216666658</v>
      </c>
      <c r="Q383" s="27">
        <f t="shared" si="70"/>
        <v>60735343.321379088</v>
      </c>
      <c r="R383" s="20">
        <f t="shared" si="66"/>
        <v>18640</v>
      </c>
      <c r="S383" s="23">
        <f t="shared" si="71"/>
        <v>28864842.735339485</v>
      </c>
      <c r="T383" s="19">
        <v>76972.913960905295</v>
      </c>
      <c r="U383" s="20">
        <f t="shared" si="67"/>
        <v>-938.47222222222194</v>
      </c>
    </row>
    <row r="384" spans="1:21" x14ac:dyDescent="0.25">
      <c r="A384">
        <v>1242.8888888888889</v>
      </c>
      <c r="B384" s="3" t="s">
        <v>36</v>
      </c>
      <c r="C384" s="3">
        <v>376</v>
      </c>
      <c r="D384" s="3">
        <v>376</v>
      </c>
      <c r="E384" s="10">
        <v>11.9</v>
      </c>
      <c r="F384" s="36">
        <f t="shared" si="68"/>
        <v>-0.58333333333333348</v>
      </c>
      <c r="G384" s="36">
        <f t="shared" si="69"/>
        <v>-2.1000000000000005</v>
      </c>
      <c r="H384" s="30">
        <f t="shared" si="60"/>
        <v>3.3055555555555554</v>
      </c>
      <c r="I384" s="16">
        <v>150</v>
      </c>
      <c r="J384" s="30">
        <f t="shared" si="61"/>
        <v>1.1042456250000001</v>
      </c>
      <c r="K384" s="37">
        <f t="shared" si="62"/>
        <v>-1359.166666666667</v>
      </c>
      <c r="L384" s="30">
        <v>-264.58627291087942</v>
      </c>
      <c r="M384" s="27">
        <f t="shared" si="63"/>
        <v>453.57646784722175</v>
      </c>
      <c r="N384" s="33">
        <f t="shared" si="64"/>
        <v>-1359.166666666667</v>
      </c>
      <c r="O384" s="26">
        <f t="shared" si="65"/>
        <v>-1208.062421041667</v>
      </c>
      <c r="P384">
        <v>-1501487.3601968987</v>
      </c>
      <c r="Q384" s="27">
        <f t="shared" si="70"/>
        <v>59233855.961182192</v>
      </c>
      <c r="R384" s="20">
        <f t="shared" si="66"/>
        <v>12729.602623456789</v>
      </c>
      <c r="S384" s="23">
        <f t="shared" si="71"/>
        <v>28877572.33796294</v>
      </c>
      <c r="T384" s="19">
        <v>76802.054090326972</v>
      </c>
      <c r="U384" s="20">
        <f t="shared" si="67"/>
        <v>-679.58333333333348</v>
      </c>
    </row>
    <row r="385" spans="1:21" x14ac:dyDescent="0.25">
      <c r="A385">
        <v>1068.1666666666665</v>
      </c>
      <c r="B385" s="3" t="s">
        <v>36</v>
      </c>
      <c r="C385" s="3">
        <v>377</v>
      </c>
      <c r="D385" s="3">
        <v>377</v>
      </c>
      <c r="E385" s="10">
        <v>10.199999999999999</v>
      </c>
      <c r="F385" s="36">
        <f t="shared" si="68"/>
        <v>-0.41666666666666663</v>
      </c>
      <c r="G385" s="36">
        <f t="shared" si="69"/>
        <v>-1.5</v>
      </c>
      <c r="H385" s="30">
        <f t="shared" si="60"/>
        <v>2.833333333333333</v>
      </c>
      <c r="I385" s="16">
        <v>150</v>
      </c>
      <c r="J385" s="30">
        <f t="shared" si="61"/>
        <v>0.94649625000000004</v>
      </c>
      <c r="K385" s="37">
        <f t="shared" si="62"/>
        <v>-970.83333333333326</v>
      </c>
      <c r="L385" s="30">
        <v>80.682015451388594</v>
      </c>
      <c r="M385" s="27">
        <f t="shared" si="63"/>
        <v>-193.63683708333264</v>
      </c>
      <c r="N385" s="33">
        <f t="shared" si="64"/>
        <v>-970.83333333333326</v>
      </c>
      <c r="O385" s="26">
        <f t="shared" si="65"/>
        <v>-819.88683708333326</v>
      </c>
      <c r="P385">
        <v>-875775.78981118032</v>
      </c>
      <c r="Q385" s="27">
        <f t="shared" si="70"/>
        <v>58358080.171371013</v>
      </c>
      <c r="R385" s="20">
        <f t="shared" si="66"/>
        <v>9352.3611111111095</v>
      </c>
      <c r="S385" s="23">
        <f t="shared" si="71"/>
        <v>28886924.699074052</v>
      </c>
      <c r="T385" s="19">
        <v>76623.142437862203</v>
      </c>
      <c r="U385" s="20">
        <f t="shared" si="67"/>
        <v>-485.41666666666663</v>
      </c>
    </row>
    <row r="386" spans="1:21" x14ac:dyDescent="0.25">
      <c r="A386">
        <v>934.5</v>
      </c>
      <c r="B386" s="3" t="s">
        <v>36</v>
      </c>
      <c r="C386" s="3">
        <v>378</v>
      </c>
      <c r="D386" s="3">
        <v>378</v>
      </c>
      <c r="E386" s="10">
        <v>8.9</v>
      </c>
      <c r="F386" s="36">
        <f t="shared" si="68"/>
        <v>-0.30555555555555547</v>
      </c>
      <c r="G386" s="36">
        <f t="shared" si="69"/>
        <v>-1.0999999999999996</v>
      </c>
      <c r="H386" s="30">
        <f t="shared" si="60"/>
        <v>2.4722222222222223</v>
      </c>
      <c r="I386" s="16">
        <v>150</v>
      </c>
      <c r="J386" s="30">
        <f t="shared" si="61"/>
        <v>0.82586437500000021</v>
      </c>
      <c r="K386" s="37">
        <f t="shared" si="62"/>
        <v>-711.94444444444423</v>
      </c>
      <c r="L386" s="30">
        <v>158.05089329282382</v>
      </c>
      <c r="M386" s="27">
        <f t="shared" si="63"/>
        <v>-517.25746895833265</v>
      </c>
      <c r="N386" s="33">
        <f t="shared" si="64"/>
        <v>-711.94444444444423</v>
      </c>
      <c r="O386" s="26">
        <f t="shared" si="65"/>
        <v>-561.11858006944419</v>
      </c>
      <c r="P386">
        <v>-524365.31307489565</v>
      </c>
      <c r="Q386" s="27">
        <f t="shared" si="70"/>
        <v>57833714.858296119</v>
      </c>
      <c r="R386" s="20">
        <f t="shared" si="66"/>
        <v>7120.3433641975307</v>
      </c>
      <c r="S386" s="23">
        <f t="shared" si="71"/>
        <v>28894045.04243825</v>
      </c>
      <c r="T386" s="19">
        <v>76439.27259904299</v>
      </c>
      <c r="U386" s="20">
        <f t="shared" si="67"/>
        <v>-355.97222222222211</v>
      </c>
    </row>
    <row r="387" spans="1:21" x14ac:dyDescent="0.25">
      <c r="A387">
        <v>842.22222222222229</v>
      </c>
      <c r="B387" s="3" t="s">
        <v>36</v>
      </c>
      <c r="C387" s="3">
        <v>379</v>
      </c>
      <c r="D387" s="3">
        <v>379</v>
      </c>
      <c r="E387" s="10">
        <v>8</v>
      </c>
      <c r="F387" s="36">
        <f t="shared" si="68"/>
        <v>-0.23611111111111113</v>
      </c>
      <c r="G387" s="36">
        <f t="shared" si="69"/>
        <v>-0.85000000000000009</v>
      </c>
      <c r="H387" s="30">
        <f t="shared" si="60"/>
        <v>2.2222222222222223</v>
      </c>
      <c r="I387" s="16">
        <v>150</v>
      </c>
      <c r="J387" s="30">
        <f t="shared" si="61"/>
        <v>0.74235000000000018</v>
      </c>
      <c r="K387" s="37">
        <f t="shared" si="62"/>
        <v>-550.13888888888891</v>
      </c>
      <c r="L387" s="30">
        <v>160.33764729938281</v>
      </c>
      <c r="M387" s="27">
        <f t="shared" si="63"/>
        <v>-679.07709444444481</v>
      </c>
      <c r="N387" s="33">
        <f t="shared" si="64"/>
        <v>-550.13888888888891</v>
      </c>
      <c r="O387" s="26">
        <f t="shared" si="65"/>
        <v>-399.39653888888893</v>
      </c>
      <c r="P387">
        <v>-336380.64053086424</v>
      </c>
      <c r="Q387" s="27">
        <f t="shared" si="70"/>
        <v>57497334.217765257</v>
      </c>
      <c r="R387" s="20">
        <f t="shared" si="66"/>
        <v>5753.0864197530873</v>
      </c>
      <c r="S387" s="23">
        <f t="shared" si="71"/>
        <v>28899798.128858004</v>
      </c>
      <c r="T387" s="19">
        <v>76252.765511498685</v>
      </c>
      <c r="U387" s="20">
        <f t="shared" si="67"/>
        <v>-275.06944444444446</v>
      </c>
    </row>
    <row r="388" spans="1:21" x14ac:dyDescent="0.25">
      <c r="A388">
        <v>760</v>
      </c>
      <c r="B388" s="3" t="s">
        <v>36</v>
      </c>
      <c r="C388" s="3">
        <v>380</v>
      </c>
      <c r="D388" s="3">
        <v>380</v>
      </c>
      <c r="E388" s="10">
        <v>7.2</v>
      </c>
      <c r="F388" s="36">
        <f t="shared" si="68"/>
        <v>-0.26388888888888895</v>
      </c>
      <c r="G388" s="36">
        <f t="shared" si="69"/>
        <v>-0.95000000000000018</v>
      </c>
      <c r="H388" s="30">
        <f t="shared" si="60"/>
        <v>2</v>
      </c>
      <c r="I388" s="16">
        <v>150</v>
      </c>
      <c r="J388" s="30">
        <f t="shared" si="61"/>
        <v>0.66811500000000013</v>
      </c>
      <c r="K388" s="37">
        <f t="shared" si="62"/>
        <v>-614.8611111111112</v>
      </c>
      <c r="L388" s="30">
        <v>213.38677057870376</v>
      </c>
      <c r="M388" s="27">
        <f t="shared" si="63"/>
        <v>-808.62355166666669</v>
      </c>
      <c r="N388" s="33">
        <f t="shared" si="64"/>
        <v>-614.8611111111112</v>
      </c>
      <c r="O388" s="26">
        <f t="shared" si="65"/>
        <v>-464.1929961111112</v>
      </c>
      <c r="P388">
        <v>-352786.67704444448</v>
      </c>
      <c r="Q388" s="27">
        <f t="shared" si="70"/>
        <v>57144547.540720813</v>
      </c>
      <c r="R388" s="20">
        <f t="shared" si="66"/>
        <v>4660</v>
      </c>
      <c r="S388" s="23">
        <f t="shared" si="71"/>
        <v>28904458.128858004</v>
      </c>
      <c r="T388" s="19">
        <v>76064.363496994745</v>
      </c>
      <c r="U388" s="20">
        <f t="shared" si="67"/>
        <v>-307.4305555555556</v>
      </c>
    </row>
    <row r="389" spans="1:21" x14ac:dyDescent="0.25">
      <c r="A389">
        <v>645.58333333333326</v>
      </c>
      <c r="B389" s="3" t="s">
        <v>36</v>
      </c>
      <c r="C389" s="3">
        <v>381</v>
      </c>
      <c r="D389" s="3">
        <v>381</v>
      </c>
      <c r="E389" s="10">
        <v>6.1</v>
      </c>
      <c r="F389" s="36">
        <f t="shared" si="68"/>
        <v>-0.31944444444444442</v>
      </c>
      <c r="G389" s="36">
        <f t="shared" si="69"/>
        <v>-1.1499999999999999</v>
      </c>
      <c r="H389" s="30">
        <f t="shared" si="60"/>
        <v>1.6944444444444442</v>
      </c>
      <c r="I389" s="16">
        <v>150</v>
      </c>
      <c r="J389" s="30">
        <f t="shared" si="61"/>
        <v>0.56604187500000003</v>
      </c>
      <c r="K389" s="37">
        <f t="shared" si="62"/>
        <v>-744.30555555555554</v>
      </c>
      <c r="L389" s="30">
        <v>382.41158075906611</v>
      </c>
      <c r="M389" s="27">
        <f t="shared" si="63"/>
        <v>-1197.1145136805549</v>
      </c>
      <c r="N389" s="33">
        <f t="shared" si="64"/>
        <v>-744.30555555555554</v>
      </c>
      <c r="O389" s="26">
        <f t="shared" si="65"/>
        <v>-593.73951368055555</v>
      </c>
      <c r="P389">
        <v>-383308.33437360526</v>
      </c>
      <c r="Q389" s="27">
        <f t="shared" si="70"/>
        <v>56761239.206347205</v>
      </c>
      <c r="R389" s="20">
        <f t="shared" si="66"/>
        <v>3344.8804012345668</v>
      </c>
      <c r="S389" s="23">
        <f t="shared" si="71"/>
        <v>28907803.009259239</v>
      </c>
      <c r="T389" s="19">
        <v>75873.498711966502</v>
      </c>
      <c r="U389" s="20">
        <f t="shared" si="67"/>
        <v>-372.15277777777777</v>
      </c>
    </row>
    <row r="390" spans="1:21" x14ac:dyDescent="0.25">
      <c r="A390">
        <v>519.94444444444446</v>
      </c>
      <c r="B390" s="3" t="s">
        <v>36</v>
      </c>
      <c r="C390" s="3">
        <v>382</v>
      </c>
      <c r="D390" s="3">
        <v>382</v>
      </c>
      <c r="E390" s="10">
        <v>4.9000000000000004</v>
      </c>
      <c r="F390" s="36">
        <f t="shared" si="68"/>
        <v>-0.33333333333333326</v>
      </c>
      <c r="G390" s="36">
        <f t="shared" si="69"/>
        <v>-1.1999999999999997</v>
      </c>
      <c r="H390" s="30">
        <f t="shared" si="60"/>
        <v>1.3611111111111112</v>
      </c>
      <c r="I390" s="16">
        <v>150</v>
      </c>
      <c r="J390" s="30">
        <f t="shared" si="61"/>
        <v>0.45468937500000012</v>
      </c>
      <c r="K390" s="37">
        <f t="shared" si="62"/>
        <v>-776.66666666666652</v>
      </c>
      <c r="L390" s="30">
        <v>636.39473317129602</v>
      </c>
      <c r="M390" s="27">
        <f t="shared" si="63"/>
        <v>-1909.1841995138886</v>
      </c>
      <c r="N390" s="33">
        <f t="shared" si="64"/>
        <v>-776.66666666666652</v>
      </c>
      <c r="O390" s="26">
        <f t="shared" si="65"/>
        <v>-626.21197729166647</v>
      </c>
      <c r="P390">
        <v>-325595.43863737257</v>
      </c>
      <c r="Q390" s="27">
        <f t="shared" si="70"/>
        <v>56435643.767709829</v>
      </c>
      <c r="R390" s="20">
        <f t="shared" si="66"/>
        <v>2158.3063271604942</v>
      </c>
      <c r="S390" s="23">
        <f t="shared" si="71"/>
        <v>28909961.315586399</v>
      </c>
      <c r="T390" s="19">
        <v>75680.527004152871</v>
      </c>
      <c r="U390" s="20">
        <f t="shared" si="67"/>
        <v>-388.33333333333326</v>
      </c>
    </row>
    <row r="391" spans="1:21" x14ac:dyDescent="0.25">
      <c r="A391">
        <v>393.63888888888891</v>
      </c>
      <c r="B391" s="3" t="s">
        <v>36</v>
      </c>
      <c r="C391" s="3">
        <v>383</v>
      </c>
      <c r="D391" s="3">
        <v>383</v>
      </c>
      <c r="E391" s="10">
        <v>3.7</v>
      </c>
      <c r="F391" s="36">
        <f t="shared" si="68"/>
        <v>-0.36111111111111116</v>
      </c>
      <c r="G391" s="36">
        <f t="shared" si="69"/>
        <v>-1.3000000000000003</v>
      </c>
      <c r="H391" s="30">
        <f t="shared" si="60"/>
        <v>1.0277777777777779</v>
      </c>
      <c r="I391" s="16">
        <v>150</v>
      </c>
      <c r="J391" s="30">
        <f t="shared" si="61"/>
        <v>0.3433368750000001</v>
      </c>
      <c r="K391" s="37">
        <f t="shared" si="62"/>
        <v>-841.38888888888903</v>
      </c>
      <c r="L391" s="30">
        <v>923.19700489390448</v>
      </c>
      <c r="M391" s="27">
        <f t="shared" si="63"/>
        <v>-2556.5455520138889</v>
      </c>
      <c r="N391" s="33">
        <f t="shared" si="64"/>
        <v>-841.38888888888903</v>
      </c>
      <c r="O391" s="26">
        <f t="shared" si="65"/>
        <v>-691.04555201388905</v>
      </c>
      <c r="P391">
        <v>-272022.40326635615</v>
      </c>
      <c r="Q391" s="27">
        <f t="shared" si="70"/>
        <v>56163621.364443474</v>
      </c>
      <c r="R391" s="20">
        <f t="shared" si="66"/>
        <v>1230.6211419753088</v>
      </c>
      <c r="S391" s="23">
        <f t="shared" si="71"/>
        <v>28911191.936728373</v>
      </c>
      <c r="T391" s="19">
        <v>75486.140826967036</v>
      </c>
      <c r="U391" s="20">
        <f t="shared" si="67"/>
        <v>-420.69444444444451</v>
      </c>
    </row>
    <row r="392" spans="1:21" x14ac:dyDescent="0.25">
      <c r="A392">
        <v>245.33333333333331</v>
      </c>
      <c r="B392" s="3" t="s">
        <v>36</v>
      </c>
      <c r="C392" s="3">
        <v>384</v>
      </c>
      <c r="D392" s="3">
        <v>384</v>
      </c>
      <c r="E392" s="10">
        <v>2.2999999999999998</v>
      </c>
      <c r="F392" s="36">
        <f t="shared" si="68"/>
        <v>-0.3888888888888889</v>
      </c>
      <c r="G392" s="36">
        <f t="shared" si="69"/>
        <v>-1.4000000000000001</v>
      </c>
      <c r="H392" s="30">
        <f t="shared" si="60"/>
        <v>0.63888888888888884</v>
      </c>
      <c r="I392" s="16">
        <v>150</v>
      </c>
      <c r="J392" s="30">
        <f t="shared" si="61"/>
        <v>0.21342562500000004</v>
      </c>
      <c r="K392" s="37">
        <f t="shared" si="62"/>
        <v>-906.11111111111109</v>
      </c>
      <c r="L392" s="30">
        <v>994.27348262731471</v>
      </c>
      <c r="M392" s="27">
        <f t="shared" si="63"/>
        <v>-2556.7032410416664</v>
      </c>
      <c r="N392" s="33">
        <f t="shared" si="64"/>
        <v>-906.11111111111109</v>
      </c>
      <c r="O392" s="26">
        <f t="shared" si="65"/>
        <v>-755.89768548611107</v>
      </c>
      <c r="P392">
        <v>-185446.89883925923</v>
      </c>
      <c r="Q392" s="27">
        <f t="shared" si="70"/>
        <v>55978174.465604216</v>
      </c>
      <c r="R392" s="20">
        <f t="shared" si="66"/>
        <v>475.52854938271594</v>
      </c>
      <c r="S392" s="23">
        <f t="shared" si="71"/>
        <v>28911667.465277757</v>
      </c>
      <c r="T392" s="19">
        <v>75290.800690827498</v>
      </c>
      <c r="U392" s="20">
        <f t="shared" si="67"/>
        <v>-453.05555555555554</v>
      </c>
    </row>
    <row r="393" spans="1:21" x14ac:dyDescent="0.25">
      <c r="A393">
        <v>96.25</v>
      </c>
      <c r="B393" s="3" t="s">
        <v>36</v>
      </c>
      <c r="C393" s="3">
        <v>385</v>
      </c>
      <c r="D393" s="3">
        <v>385</v>
      </c>
      <c r="E393" s="10">
        <v>0.9</v>
      </c>
      <c r="F393" s="36">
        <f t="shared" si="68"/>
        <v>-0.31944444444444442</v>
      </c>
      <c r="G393" s="36">
        <f t="shared" si="69"/>
        <v>-1.1499999999999999</v>
      </c>
      <c r="H393" s="30">
        <f t="shared" ref="H393:H456" si="72">E393/3.6</f>
        <v>0.25</v>
      </c>
      <c r="I393" s="16">
        <v>150</v>
      </c>
      <c r="J393" s="30">
        <f t="shared" ref="J393:J456" si="73" xml:space="preserve"> 0.5 * 1.225 * 0.202 * 2.7 *H393</f>
        <v>8.3514375000000016E-2</v>
      </c>
      <c r="K393" s="37">
        <f t="shared" ref="K393:K456" si="74">SUM(2330*F393)</f>
        <v>-744.30555555555554</v>
      </c>
      <c r="L393" s="30">
        <v>578.97968753761552</v>
      </c>
      <c r="M393" s="27">
        <f t="shared" ref="M393:M456" si="75">F393+N535+J393</f>
        <v>-1812.4581522916662</v>
      </c>
      <c r="N393" s="33">
        <f t="shared" ref="N393:N456" si="76">2330 * F393</f>
        <v>-744.30555555555554</v>
      </c>
      <c r="O393" s="26">
        <f t="shared" ref="O393:O456" si="77">150+J393+(F393*2330)</f>
        <v>-594.22204118055561</v>
      </c>
      <c r="P393">
        <v>-57193.871463628479</v>
      </c>
      <c r="Q393" s="27">
        <f t="shared" si="70"/>
        <v>55920980.594140589</v>
      </c>
      <c r="R393" s="20">
        <f t="shared" ref="R393:R456" si="78">0.5*2330*H393^2</f>
        <v>72.8125</v>
      </c>
      <c r="S393" s="23">
        <f t="shared" si="71"/>
        <v>28911740.277777757</v>
      </c>
      <c r="T393" s="19">
        <v>75095.429292929242</v>
      </c>
      <c r="U393" s="20">
        <f t="shared" ref="U393:U456" si="79" xml:space="preserve"> 2330*0.5*F393</f>
        <v>-372.15277777777777</v>
      </c>
    </row>
    <row r="394" spans="1:21" x14ac:dyDescent="0.25">
      <c r="A394">
        <v>0</v>
      </c>
      <c r="B394" s="3" t="s">
        <v>36</v>
      </c>
      <c r="C394" s="3">
        <v>386</v>
      </c>
      <c r="D394" s="3">
        <v>386</v>
      </c>
      <c r="E394" s="10">
        <v>0</v>
      </c>
      <c r="F394" s="36">
        <f t="shared" ref="F394:F457" si="80">($E395-$E393)/2/3.6</f>
        <v>-0.125</v>
      </c>
      <c r="G394" s="36">
        <f t="shared" ref="G394:G457" si="81">($E395-$E393)/2</f>
        <v>-0.45</v>
      </c>
      <c r="H394" s="30">
        <f t="shared" si="72"/>
        <v>0</v>
      </c>
      <c r="I394" s="16">
        <v>150</v>
      </c>
      <c r="J394" s="30">
        <f t="shared" si="73"/>
        <v>0</v>
      </c>
      <c r="K394" s="37">
        <f t="shared" si="74"/>
        <v>-291.25</v>
      </c>
      <c r="L394" s="30">
        <v>121.36979166666666</v>
      </c>
      <c r="M394" s="27">
        <f t="shared" si="75"/>
        <v>-970.95833333333326</v>
      </c>
      <c r="N394" s="33">
        <f t="shared" si="76"/>
        <v>-291.25</v>
      </c>
      <c r="O394" s="26">
        <f t="shared" si="77"/>
        <v>-141.25</v>
      </c>
      <c r="P394">
        <v>0</v>
      </c>
      <c r="Q394" s="27">
        <f t="shared" ref="Q394:Q457" si="82">SUM(Q393+P394)</f>
        <v>55920980.594140589</v>
      </c>
      <c r="R394" s="20">
        <f t="shared" si="78"/>
        <v>0</v>
      </c>
      <c r="S394" s="23">
        <f t="shared" ref="S394:S457" si="83">SUM(S393+R394)</f>
        <v>28911740.277777757</v>
      </c>
      <c r="T394" s="19">
        <v>74900.881548647041</v>
      </c>
      <c r="U394" s="20">
        <f t="shared" si="79"/>
        <v>-145.625</v>
      </c>
    </row>
    <row r="395" spans="1:21" x14ac:dyDescent="0.25">
      <c r="A395">
        <v>0</v>
      </c>
      <c r="B395" s="3" t="s">
        <v>36</v>
      </c>
      <c r="C395" s="3">
        <v>387</v>
      </c>
      <c r="D395" s="3">
        <v>387</v>
      </c>
      <c r="E395" s="10">
        <v>0</v>
      </c>
      <c r="F395" s="36">
        <f t="shared" si="80"/>
        <v>0</v>
      </c>
      <c r="G395" s="36">
        <f t="shared" si="81"/>
        <v>0</v>
      </c>
      <c r="H395" s="30">
        <f t="shared" si="72"/>
        <v>0</v>
      </c>
      <c r="I395" s="16">
        <v>150</v>
      </c>
      <c r="J395" s="30">
        <f t="shared" si="73"/>
        <v>0</v>
      </c>
      <c r="K395" s="37">
        <f t="shared" si="74"/>
        <v>0</v>
      </c>
      <c r="L395" s="30">
        <v>0</v>
      </c>
      <c r="M395" s="27">
        <f t="shared" si="75"/>
        <v>-647.22222222222229</v>
      </c>
      <c r="N395" s="33">
        <f t="shared" si="76"/>
        <v>0</v>
      </c>
      <c r="O395" s="26">
        <f t="shared" si="77"/>
        <v>150</v>
      </c>
      <c r="P395">
        <v>0</v>
      </c>
      <c r="Q395" s="27">
        <f t="shared" si="82"/>
        <v>55920980.594140589</v>
      </c>
      <c r="R395" s="20">
        <f t="shared" si="78"/>
        <v>0</v>
      </c>
      <c r="S395" s="23">
        <f t="shared" si="83"/>
        <v>28911740.277777757</v>
      </c>
      <c r="T395" s="19">
        <v>74707.339219063972</v>
      </c>
      <c r="U395" s="20">
        <f t="shared" si="79"/>
        <v>0</v>
      </c>
    </row>
    <row r="396" spans="1:21" x14ac:dyDescent="0.25">
      <c r="A396">
        <v>0</v>
      </c>
      <c r="B396" s="3" t="s">
        <v>36</v>
      </c>
      <c r="C396" s="3">
        <v>388</v>
      </c>
      <c r="D396" s="3">
        <v>388</v>
      </c>
      <c r="E396" s="10">
        <v>0</v>
      </c>
      <c r="F396" s="36">
        <f t="shared" si="80"/>
        <v>0</v>
      </c>
      <c r="G396" s="36">
        <f t="shared" si="81"/>
        <v>0</v>
      </c>
      <c r="H396" s="30">
        <f t="shared" si="72"/>
        <v>0</v>
      </c>
      <c r="I396" s="16">
        <v>150</v>
      </c>
      <c r="J396" s="30">
        <f t="shared" si="73"/>
        <v>0</v>
      </c>
      <c r="K396" s="37">
        <f t="shared" si="74"/>
        <v>0</v>
      </c>
      <c r="L396" s="30">
        <v>0</v>
      </c>
      <c r="M396" s="27">
        <f t="shared" si="75"/>
        <v>-323.61111111111114</v>
      </c>
      <c r="N396" s="33">
        <f t="shared" si="76"/>
        <v>0</v>
      </c>
      <c r="O396" s="26">
        <f t="shared" si="77"/>
        <v>150</v>
      </c>
      <c r="P396">
        <v>0</v>
      </c>
      <c r="Q396" s="27">
        <f t="shared" si="82"/>
        <v>55920980.594140589</v>
      </c>
      <c r="R396" s="20">
        <f t="shared" si="78"/>
        <v>0</v>
      </c>
      <c r="S396" s="23">
        <f t="shared" si="83"/>
        <v>28911740.277777757</v>
      </c>
      <c r="T396" s="19">
        <v>74514.794530355051</v>
      </c>
      <c r="U396" s="20">
        <f t="shared" si="79"/>
        <v>0</v>
      </c>
    </row>
    <row r="397" spans="1:21" x14ac:dyDescent="0.25">
      <c r="A397">
        <v>0</v>
      </c>
      <c r="B397" s="3" t="s">
        <v>36</v>
      </c>
      <c r="C397" s="3">
        <v>389</v>
      </c>
      <c r="D397" s="3">
        <v>389</v>
      </c>
      <c r="E397" s="10">
        <v>0</v>
      </c>
      <c r="F397" s="36">
        <f t="shared" si="80"/>
        <v>0</v>
      </c>
      <c r="G397" s="36">
        <f t="shared" si="81"/>
        <v>0</v>
      </c>
      <c r="H397" s="30">
        <f t="shared" si="72"/>
        <v>0</v>
      </c>
      <c r="I397" s="16">
        <v>150</v>
      </c>
      <c r="J397" s="30">
        <f t="shared" si="73"/>
        <v>0</v>
      </c>
      <c r="K397" s="37">
        <f t="shared" si="74"/>
        <v>0</v>
      </c>
      <c r="L397" s="30">
        <v>0</v>
      </c>
      <c r="M397" s="27">
        <f t="shared" si="75"/>
        <v>0</v>
      </c>
      <c r="N397" s="33">
        <f t="shared" si="76"/>
        <v>0</v>
      </c>
      <c r="O397" s="26">
        <f t="shared" si="77"/>
        <v>150</v>
      </c>
      <c r="P397">
        <v>0</v>
      </c>
      <c r="Q397" s="27">
        <f t="shared" si="82"/>
        <v>55920980.594140589</v>
      </c>
      <c r="R397" s="20">
        <f t="shared" si="78"/>
        <v>0</v>
      </c>
      <c r="S397" s="23">
        <f t="shared" si="83"/>
        <v>28911740.277777757</v>
      </c>
      <c r="T397" s="19">
        <v>74323.239788631763</v>
      </c>
      <c r="U397" s="20">
        <f t="shared" si="79"/>
        <v>0</v>
      </c>
    </row>
    <row r="398" spans="1:21" x14ac:dyDescent="0.25">
      <c r="A398">
        <v>0</v>
      </c>
      <c r="B398" s="3" t="s">
        <v>36</v>
      </c>
      <c r="C398" s="3">
        <v>390</v>
      </c>
      <c r="D398" s="3">
        <v>390</v>
      </c>
      <c r="E398" s="10">
        <v>0</v>
      </c>
      <c r="F398" s="36">
        <f t="shared" si="80"/>
        <v>0</v>
      </c>
      <c r="G398" s="36">
        <f t="shared" si="81"/>
        <v>0</v>
      </c>
      <c r="H398" s="30">
        <f t="shared" si="72"/>
        <v>0</v>
      </c>
      <c r="I398" s="16">
        <v>150</v>
      </c>
      <c r="J398" s="30">
        <f t="shared" si="73"/>
        <v>0</v>
      </c>
      <c r="K398" s="37">
        <f t="shared" si="74"/>
        <v>0</v>
      </c>
      <c r="L398" s="30">
        <v>0</v>
      </c>
      <c r="M398" s="27">
        <f t="shared" si="75"/>
        <v>64.722222222222229</v>
      </c>
      <c r="N398" s="33">
        <f t="shared" si="76"/>
        <v>0</v>
      </c>
      <c r="O398" s="26">
        <f t="shared" si="77"/>
        <v>150</v>
      </c>
      <c r="P398">
        <v>0</v>
      </c>
      <c r="Q398" s="27">
        <f t="shared" si="82"/>
        <v>55920980.594140589</v>
      </c>
      <c r="R398" s="20">
        <f t="shared" si="78"/>
        <v>0</v>
      </c>
      <c r="S398" s="23">
        <f t="shared" si="83"/>
        <v>28911740.277777757</v>
      </c>
      <c r="T398" s="19">
        <v>74132.667378917322</v>
      </c>
      <c r="U398" s="20">
        <f t="shared" si="79"/>
        <v>0</v>
      </c>
    </row>
    <row r="399" spans="1:21" x14ac:dyDescent="0.25">
      <c r="A399">
        <v>0</v>
      </c>
      <c r="B399" s="3" t="s">
        <v>36</v>
      </c>
      <c r="C399" s="3">
        <v>391</v>
      </c>
      <c r="D399" s="3">
        <v>391</v>
      </c>
      <c r="E399" s="10">
        <v>0</v>
      </c>
      <c r="F399" s="36">
        <f t="shared" si="80"/>
        <v>6.9444444444444448E-2</v>
      </c>
      <c r="G399" s="36">
        <f t="shared" si="81"/>
        <v>0.25</v>
      </c>
      <c r="H399" s="30">
        <f t="shared" si="72"/>
        <v>0</v>
      </c>
      <c r="I399" s="16">
        <v>150</v>
      </c>
      <c r="J399" s="30">
        <f t="shared" si="73"/>
        <v>0</v>
      </c>
      <c r="K399" s="37">
        <f t="shared" si="74"/>
        <v>161.80555555555557</v>
      </c>
      <c r="L399" s="30">
        <v>26.972415123456791</v>
      </c>
      <c r="M399" s="27">
        <f t="shared" si="75"/>
        <v>388.40277777777777</v>
      </c>
      <c r="N399" s="33">
        <f t="shared" si="76"/>
        <v>161.80555555555557</v>
      </c>
      <c r="O399" s="26">
        <f t="shared" si="77"/>
        <v>311.80555555555554</v>
      </c>
      <c r="P399">
        <v>0</v>
      </c>
      <c r="Q399" s="27">
        <f t="shared" si="82"/>
        <v>55920980.594140589</v>
      </c>
      <c r="R399" s="20">
        <f t="shared" si="78"/>
        <v>0</v>
      </c>
      <c r="S399" s="23">
        <f t="shared" si="83"/>
        <v>28911740.277777757</v>
      </c>
      <c r="T399" s="19">
        <v>73943.069764137486</v>
      </c>
      <c r="U399" s="20">
        <f t="shared" si="79"/>
        <v>80.902777777777786</v>
      </c>
    </row>
    <row r="400" spans="1:21" x14ac:dyDescent="0.25">
      <c r="A400">
        <v>54.44444444444445</v>
      </c>
      <c r="B400" s="3" t="s">
        <v>36</v>
      </c>
      <c r="C400" s="3">
        <v>392</v>
      </c>
      <c r="D400" s="3">
        <v>392</v>
      </c>
      <c r="E400" s="10">
        <v>0.5</v>
      </c>
      <c r="F400" s="36">
        <f t="shared" si="80"/>
        <v>0.29166666666666669</v>
      </c>
      <c r="G400" s="36">
        <f t="shared" si="81"/>
        <v>1.05</v>
      </c>
      <c r="H400" s="30">
        <f t="shared" si="72"/>
        <v>0.1388888888888889</v>
      </c>
      <c r="I400" s="16">
        <v>150</v>
      </c>
      <c r="J400" s="30">
        <f t="shared" si="73"/>
        <v>4.6396875000000011E-2</v>
      </c>
      <c r="K400" s="37">
        <f t="shared" si="74"/>
        <v>679.58333333333337</v>
      </c>
      <c r="L400" s="30">
        <v>283.25832408854166</v>
      </c>
      <c r="M400" s="27">
        <f t="shared" si="75"/>
        <v>971.17139687499991</v>
      </c>
      <c r="N400" s="33">
        <f t="shared" si="76"/>
        <v>679.58333333333337</v>
      </c>
      <c r="O400" s="26">
        <f t="shared" si="77"/>
        <v>829.6297302083334</v>
      </c>
      <c r="P400">
        <v>45168.729755787048</v>
      </c>
      <c r="Q400" s="27">
        <f t="shared" si="82"/>
        <v>55966149.323896378</v>
      </c>
      <c r="R400" s="20">
        <f t="shared" si="78"/>
        <v>22.472993827160497</v>
      </c>
      <c r="S400" s="23">
        <f t="shared" si="83"/>
        <v>28911762.750771586</v>
      </c>
      <c r="T400" s="19">
        <v>73754.496813192818</v>
      </c>
      <c r="U400" s="20">
        <f t="shared" si="79"/>
        <v>339.79166666666669</v>
      </c>
    </row>
    <row r="401" spans="1:21" x14ac:dyDescent="0.25">
      <c r="A401">
        <v>229.25000000000003</v>
      </c>
      <c r="B401" s="3" t="s">
        <v>36</v>
      </c>
      <c r="C401" s="3">
        <v>393</v>
      </c>
      <c r="D401" s="3">
        <v>393</v>
      </c>
      <c r="E401" s="10">
        <v>2.1</v>
      </c>
      <c r="F401" s="36">
        <f t="shared" si="80"/>
        <v>0.59722222222222221</v>
      </c>
      <c r="G401" s="36">
        <f t="shared" si="81"/>
        <v>2.15</v>
      </c>
      <c r="H401" s="30">
        <f t="shared" si="72"/>
        <v>0.58333333333333337</v>
      </c>
      <c r="I401" s="16">
        <v>150</v>
      </c>
      <c r="J401" s="30">
        <f t="shared" si="73"/>
        <v>0.19486687500000005</v>
      </c>
      <c r="K401" s="37">
        <f t="shared" si="74"/>
        <v>1391.5277777777778</v>
      </c>
      <c r="L401" s="30">
        <v>773.54404086516195</v>
      </c>
      <c r="M401" s="27">
        <f t="shared" si="75"/>
        <v>1295.2365335416666</v>
      </c>
      <c r="N401" s="33">
        <f t="shared" si="76"/>
        <v>1391.5277777777778</v>
      </c>
      <c r="O401" s="26">
        <f t="shared" si="77"/>
        <v>1541.7226446527779</v>
      </c>
      <c r="P401">
        <v>353439.91628664942</v>
      </c>
      <c r="Q401" s="27">
        <f t="shared" si="82"/>
        <v>56319589.240183026</v>
      </c>
      <c r="R401" s="20">
        <f t="shared" si="78"/>
        <v>396.4236111111112</v>
      </c>
      <c r="S401" s="23">
        <f t="shared" si="83"/>
        <v>28912159.174382698</v>
      </c>
      <c r="T401" s="19">
        <v>73567.835049319838</v>
      </c>
      <c r="U401" s="20">
        <f t="shared" si="79"/>
        <v>695.76388888888891</v>
      </c>
    </row>
    <row r="402" spans="1:21" x14ac:dyDescent="0.25">
      <c r="A402">
        <v>525.33333333333326</v>
      </c>
      <c r="B402" s="3" t="s">
        <v>36</v>
      </c>
      <c r="C402" s="3">
        <v>394</v>
      </c>
      <c r="D402" s="3">
        <v>394</v>
      </c>
      <c r="E402" s="10">
        <v>4.8</v>
      </c>
      <c r="F402" s="36">
        <f t="shared" si="80"/>
        <v>0.86111111111111127</v>
      </c>
      <c r="G402" s="36">
        <f t="shared" si="81"/>
        <v>3.1000000000000005</v>
      </c>
      <c r="H402" s="30">
        <f t="shared" si="72"/>
        <v>1.3333333333333333</v>
      </c>
      <c r="I402" s="16">
        <v>150</v>
      </c>
      <c r="J402" s="30">
        <f t="shared" si="73"/>
        <v>0.44541000000000008</v>
      </c>
      <c r="K402" s="37">
        <f t="shared" si="74"/>
        <v>2006.3888888888894</v>
      </c>
      <c r="L402" s="30">
        <v>1394.4506771296296</v>
      </c>
      <c r="M402" s="27">
        <f t="shared" si="75"/>
        <v>1619.3620766666663</v>
      </c>
      <c r="N402" s="33">
        <f t="shared" si="76"/>
        <v>2006.3888888888894</v>
      </c>
      <c r="O402" s="26">
        <f t="shared" si="77"/>
        <v>2156.8342988888894</v>
      </c>
      <c r="P402">
        <v>1133056.9516829632</v>
      </c>
      <c r="Q402" s="27">
        <f t="shared" si="82"/>
        <v>57452646.191865988</v>
      </c>
      <c r="R402" s="20">
        <f t="shared" si="78"/>
        <v>2071.1111111111109</v>
      </c>
      <c r="S402" s="23">
        <f t="shared" si="83"/>
        <v>28914230.28549381</v>
      </c>
      <c r="T402" s="19">
        <v>73386.371282979206</v>
      </c>
      <c r="U402" s="20">
        <f t="shared" si="79"/>
        <v>1003.1944444444447</v>
      </c>
    </row>
    <row r="403" spans="1:21" x14ac:dyDescent="0.25">
      <c r="A403">
        <v>910.69444444444457</v>
      </c>
      <c r="B403" s="3" t="s">
        <v>36</v>
      </c>
      <c r="C403" s="3">
        <v>395</v>
      </c>
      <c r="D403" s="3">
        <v>395</v>
      </c>
      <c r="E403" s="10">
        <v>8.3000000000000007</v>
      </c>
      <c r="F403" s="36">
        <f t="shared" si="80"/>
        <v>1.0416666666666667</v>
      </c>
      <c r="G403" s="36">
        <f t="shared" si="81"/>
        <v>3.7500000000000004</v>
      </c>
      <c r="H403" s="30">
        <f t="shared" si="72"/>
        <v>2.3055555555555558</v>
      </c>
      <c r="I403" s="16">
        <v>150</v>
      </c>
      <c r="J403" s="30">
        <f t="shared" si="73"/>
        <v>0.77018812500000022</v>
      </c>
      <c r="K403" s="37">
        <f t="shared" si="74"/>
        <v>2427.0833333333335</v>
      </c>
      <c r="L403" s="30">
        <v>2631.2276265190972</v>
      </c>
      <c r="M403" s="27">
        <f t="shared" si="75"/>
        <v>2525.978521458333</v>
      </c>
      <c r="N403" s="33">
        <f t="shared" si="76"/>
        <v>2427.0833333333335</v>
      </c>
      <c r="O403" s="26">
        <f t="shared" si="77"/>
        <v>2577.8535214583335</v>
      </c>
      <c r="P403">
        <v>2347636.8805836523</v>
      </c>
      <c r="Q403" s="27">
        <f t="shared" si="82"/>
        <v>59800283.072449639</v>
      </c>
      <c r="R403" s="20">
        <f t="shared" si="78"/>
        <v>6192.6581790123473</v>
      </c>
      <c r="S403" s="23">
        <f t="shared" si="83"/>
        <v>28920422.943672821</v>
      </c>
      <c r="T403" s="19">
        <v>73216.260616893211</v>
      </c>
      <c r="U403" s="20">
        <f t="shared" si="79"/>
        <v>1213.5416666666667</v>
      </c>
    </row>
    <row r="404" spans="1:21" x14ac:dyDescent="0.25">
      <c r="A404">
        <v>1353.0000000000002</v>
      </c>
      <c r="B404" s="3" t="s">
        <v>36</v>
      </c>
      <c r="C404" s="3">
        <v>396</v>
      </c>
      <c r="D404" s="3">
        <v>396</v>
      </c>
      <c r="E404" s="10">
        <v>12.3</v>
      </c>
      <c r="F404" s="36">
        <f t="shared" si="80"/>
        <v>1.1527777777777779</v>
      </c>
      <c r="G404" s="36">
        <f t="shared" si="81"/>
        <v>4.1500000000000004</v>
      </c>
      <c r="H404" s="30">
        <f t="shared" si="72"/>
        <v>3.416666666666667</v>
      </c>
      <c r="I404" s="16">
        <v>150</v>
      </c>
      <c r="J404" s="30">
        <f t="shared" si="73"/>
        <v>1.1413631250000003</v>
      </c>
      <c r="K404" s="37">
        <f t="shared" si="74"/>
        <v>2685.9722222222226</v>
      </c>
      <c r="L404" s="30">
        <v>3956.9926284789744</v>
      </c>
      <c r="M404" s="27">
        <f t="shared" si="75"/>
        <v>3432.5719186805559</v>
      </c>
      <c r="N404" s="33">
        <f t="shared" si="76"/>
        <v>2685.9722222222226</v>
      </c>
      <c r="O404" s="26">
        <f t="shared" si="77"/>
        <v>2837.1135853472224</v>
      </c>
      <c r="P404">
        <v>3838614.6809747927</v>
      </c>
      <c r="Q404" s="27">
        <f t="shared" si="82"/>
        <v>63638897.753424436</v>
      </c>
      <c r="R404" s="20">
        <f t="shared" si="78"/>
        <v>13599.756944444445</v>
      </c>
      <c r="S404" s="23">
        <f t="shared" si="83"/>
        <v>28934022.700617265</v>
      </c>
      <c r="T404" s="19">
        <v>73065.713890447645</v>
      </c>
      <c r="U404" s="20">
        <f t="shared" si="79"/>
        <v>1342.9861111111113</v>
      </c>
    </row>
    <row r="405" spans="1:21" x14ac:dyDescent="0.25">
      <c r="A405">
        <v>1830.6111111111113</v>
      </c>
      <c r="B405" s="3" t="s">
        <v>36</v>
      </c>
      <c r="C405" s="3">
        <v>397</v>
      </c>
      <c r="D405" s="3">
        <v>397</v>
      </c>
      <c r="E405" s="10">
        <v>16.600000000000001</v>
      </c>
      <c r="F405" s="36">
        <f t="shared" si="80"/>
        <v>1.1944444444444442</v>
      </c>
      <c r="G405" s="36">
        <f t="shared" si="81"/>
        <v>4.2999999999999989</v>
      </c>
      <c r="H405" s="30">
        <f t="shared" si="72"/>
        <v>4.6111111111111116</v>
      </c>
      <c r="I405" s="16">
        <v>150</v>
      </c>
      <c r="J405" s="30">
        <f t="shared" si="73"/>
        <v>1.5403762500000004</v>
      </c>
      <c r="K405" s="37">
        <f t="shared" si="74"/>
        <v>2783.0555555555552</v>
      </c>
      <c r="L405" s="30">
        <v>3907.2750790393516</v>
      </c>
      <c r="M405" s="27">
        <f t="shared" si="75"/>
        <v>3271.207042916667</v>
      </c>
      <c r="N405" s="33">
        <f t="shared" si="76"/>
        <v>2783.0555555555552</v>
      </c>
      <c r="O405" s="26">
        <f t="shared" si="77"/>
        <v>2934.5959318055552</v>
      </c>
      <c r="P405">
        <v>5372103.9193847142</v>
      </c>
      <c r="Q405" s="27">
        <f t="shared" si="82"/>
        <v>69011001.672809154</v>
      </c>
      <c r="R405" s="20">
        <f t="shared" si="78"/>
        <v>24770.632716049389</v>
      </c>
      <c r="S405" s="23">
        <f t="shared" si="83"/>
        <v>28958793.333333313</v>
      </c>
      <c r="T405" s="19">
        <v>72944.063811922708</v>
      </c>
      <c r="U405" s="20">
        <f t="shared" si="79"/>
        <v>1391.5277777777776</v>
      </c>
    </row>
    <row r="406" spans="1:21" x14ac:dyDescent="0.25">
      <c r="A406">
        <v>2310.6111111111109</v>
      </c>
      <c r="B406" s="3" t="s">
        <v>36</v>
      </c>
      <c r="C406" s="3">
        <v>398</v>
      </c>
      <c r="D406" s="3">
        <v>398</v>
      </c>
      <c r="E406" s="10">
        <v>20.9</v>
      </c>
      <c r="F406" s="36">
        <f t="shared" si="80"/>
        <v>1.0555555555555551</v>
      </c>
      <c r="G406" s="36">
        <f t="shared" si="81"/>
        <v>3.7999999999999989</v>
      </c>
      <c r="H406" s="30">
        <f t="shared" si="72"/>
        <v>5.8055555555555554</v>
      </c>
      <c r="I406" s="16">
        <v>150</v>
      </c>
      <c r="J406" s="30">
        <f t="shared" si="73"/>
        <v>1.9393893750000002</v>
      </c>
      <c r="K406" s="37">
        <f t="shared" si="74"/>
        <v>2459.4444444444434</v>
      </c>
      <c r="L406" s="30">
        <v>1950.2215159452151</v>
      </c>
      <c r="M406" s="27">
        <f t="shared" si="75"/>
        <v>1847.5782782638887</v>
      </c>
      <c r="N406" s="33">
        <f t="shared" si="76"/>
        <v>2459.4444444444434</v>
      </c>
      <c r="O406" s="26">
        <f t="shared" si="77"/>
        <v>2611.3838338194432</v>
      </c>
      <c r="P406">
        <v>6033892.5017991364</v>
      </c>
      <c r="Q406" s="27">
        <f t="shared" si="82"/>
        <v>75044894.17460829</v>
      </c>
      <c r="R406" s="20">
        <f t="shared" si="78"/>
        <v>39265.7137345679</v>
      </c>
      <c r="S406" s="23">
        <f t="shared" si="83"/>
        <v>28998059.047067881</v>
      </c>
      <c r="T406" s="19">
        <v>72859.4448418791</v>
      </c>
      <c r="U406" s="20">
        <f t="shared" si="79"/>
        <v>1229.7222222222217</v>
      </c>
    </row>
    <row r="407" spans="1:21" x14ac:dyDescent="0.25">
      <c r="A407">
        <v>2682.1666666666665</v>
      </c>
      <c r="B407" s="3" t="s">
        <v>36</v>
      </c>
      <c r="C407" s="3">
        <v>399</v>
      </c>
      <c r="D407" s="3">
        <v>399</v>
      </c>
      <c r="E407" s="10">
        <v>24.2</v>
      </c>
      <c r="F407" s="36">
        <f t="shared" si="80"/>
        <v>0.65277777777777812</v>
      </c>
      <c r="G407" s="36">
        <f t="shared" si="81"/>
        <v>2.3500000000000014</v>
      </c>
      <c r="H407" s="30">
        <f t="shared" si="72"/>
        <v>6.7222222222222214</v>
      </c>
      <c r="I407" s="16">
        <v>150</v>
      </c>
      <c r="J407" s="30">
        <f t="shared" si="73"/>
        <v>2.2456087500000002</v>
      </c>
      <c r="K407" s="37">
        <f t="shared" si="74"/>
        <v>1520.9722222222231</v>
      </c>
      <c r="L407" s="30">
        <v>297.63660108217573</v>
      </c>
      <c r="M407" s="27">
        <f t="shared" si="75"/>
        <v>455.95394208333283</v>
      </c>
      <c r="N407" s="33">
        <f t="shared" si="76"/>
        <v>1520.9722222222231</v>
      </c>
      <c r="O407" s="26">
        <f t="shared" si="77"/>
        <v>1673.2178309722231</v>
      </c>
      <c r="P407">
        <v>4487849.0923059974</v>
      </c>
      <c r="Q407" s="27">
        <f t="shared" si="82"/>
        <v>79532743.266914293</v>
      </c>
      <c r="R407" s="20">
        <f t="shared" si="78"/>
        <v>52644.336419753068</v>
      </c>
      <c r="S407" s="23">
        <f t="shared" si="83"/>
        <v>29050703.383487634</v>
      </c>
      <c r="T407" s="19">
        <v>72808.780409743442</v>
      </c>
      <c r="U407" s="20">
        <f t="shared" si="79"/>
        <v>760.48611111111154</v>
      </c>
    </row>
    <row r="408" spans="1:21" x14ac:dyDescent="0.25">
      <c r="A408">
        <v>2844.4444444444448</v>
      </c>
      <c r="B408" s="3" t="s">
        <v>36</v>
      </c>
      <c r="C408" s="3">
        <v>400</v>
      </c>
      <c r="D408" s="3">
        <v>400</v>
      </c>
      <c r="E408" s="10">
        <v>25.6</v>
      </c>
      <c r="F408" s="36">
        <f t="shared" si="80"/>
        <v>0.19444444444444473</v>
      </c>
      <c r="G408" s="36">
        <f t="shared" si="81"/>
        <v>0.70000000000000107</v>
      </c>
      <c r="H408" s="30">
        <f t="shared" si="72"/>
        <v>7.1111111111111116</v>
      </c>
      <c r="I408" s="16">
        <v>150</v>
      </c>
      <c r="J408" s="30">
        <f t="shared" si="73"/>
        <v>2.3755200000000007</v>
      </c>
      <c r="K408" s="37">
        <f t="shared" si="74"/>
        <v>453.05555555555623</v>
      </c>
      <c r="L408" s="30">
        <v>-12.085161234567872</v>
      </c>
      <c r="M408" s="27">
        <f t="shared" si="75"/>
        <v>-62.152257777777542</v>
      </c>
      <c r="N408" s="33">
        <f t="shared" si="76"/>
        <v>453.05555555555623</v>
      </c>
      <c r="O408" s="26">
        <f t="shared" si="77"/>
        <v>605.43107555555616</v>
      </c>
      <c r="P408">
        <v>1722115.0593580266</v>
      </c>
      <c r="Q408" s="27">
        <f t="shared" si="82"/>
        <v>81254858.326272324</v>
      </c>
      <c r="R408" s="20">
        <f t="shared" si="78"/>
        <v>58911.604938271608</v>
      </c>
      <c r="S408" s="23">
        <f t="shared" si="83"/>
        <v>29109614.988425907</v>
      </c>
      <c r="T408" s="19">
        <v>72774.037471064774</v>
      </c>
      <c r="U408" s="20">
        <f t="shared" si="79"/>
        <v>226.52777777777811</v>
      </c>
    </row>
    <row r="409" spans="1:21" x14ac:dyDescent="0.25">
      <c r="A409">
        <v>2851.5555555555557</v>
      </c>
      <c r="B409" s="3" t="s">
        <v>36</v>
      </c>
      <c r="C409" s="3">
        <v>401</v>
      </c>
      <c r="D409" s="3">
        <v>401</v>
      </c>
      <c r="E409" s="10">
        <v>25.6</v>
      </c>
      <c r="F409" s="36">
        <f t="shared" si="80"/>
        <v>-9.7222222222222612E-2</v>
      </c>
      <c r="G409" s="36">
        <f t="shared" si="81"/>
        <v>-0.35000000000000142</v>
      </c>
      <c r="H409" s="30">
        <f t="shared" si="72"/>
        <v>7.1111111111111116</v>
      </c>
      <c r="I409" s="16">
        <v>150</v>
      </c>
      <c r="J409" s="30">
        <f t="shared" si="73"/>
        <v>2.3755200000000007</v>
      </c>
      <c r="K409" s="37">
        <f t="shared" si="74"/>
        <v>-226.52777777777868</v>
      </c>
      <c r="L409" s="30">
        <v>28.094471049382786</v>
      </c>
      <c r="M409" s="27">
        <f t="shared" si="75"/>
        <v>-288.97170222222178</v>
      </c>
      <c r="N409" s="33">
        <f t="shared" si="76"/>
        <v>-226.52777777777868</v>
      </c>
      <c r="O409" s="26">
        <f t="shared" si="77"/>
        <v>-74.152257777778686</v>
      </c>
      <c r="P409">
        <v>-211449.28262321246</v>
      </c>
      <c r="Q409" s="27">
        <f t="shared" si="82"/>
        <v>81043409.043649107</v>
      </c>
      <c r="R409" s="20">
        <f t="shared" si="78"/>
        <v>58911.604938271608</v>
      </c>
      <c r="S409" s="23">
        <f t="shared" si="83"/>
        <v>29168526.593364179</v>
      </c>
      <c r="T409" s="19">
        <v>72739.467813875759</v>
      </c>
      <c r="U409" s="20">
        <f t="shared" si="79"/>
        <v>-113.26388888888934</v>
      </c>
    </row>
    <row r="410" spans="1:21" x14ac:dyDescent="0.25">
      <c r="A410">
        <v>2780.4999999999995</v>
      </c>
      <c r="B410" s="3" t="s">
        <v>36</v>
      </c>
      <c r="C410" s="3">
        <v>402</v>
      </c>
      <c r="D410" s="3">
        <v>402</v>
      </c>
      <c r="E410" s="10">
        <v>24.9</v>
      </c>
      <c r="F410" s="36">
        <f t="shared" si="80"/>
        <v>-0.31944444444444453</v>
      </c>
      <c r="G410" s="36">
        <f t="shared" si="81"/>
        <v>-1.1500000000000004</v>
      </c>
      <c r="H410" s="30">
        <f t="shared" si="72"/>
        <v>6.9166666666666661</v>
      </c>
      <c r="I410" s="16">
        <v>150</v>
      </c>
      <c r="J410" s="30">
        <f t="shared" si="73"/>
        <v>2.3105643750000002</v>
      </c>
      <c r="K410" s="37">
        <f t="shared" si="74"/>
        <v>-744.30555555555577</v>
      </c>
      <c r="L410" s="30">
        <v>206.11549100983805</v>
      </c>
      <c r="M410" s="27">
        <f t="shared" si="75"/>
        <v>-645.23110229166673</v>
      </c>
      <c r="N410" s="33">
        <f t="shared" si="76"/>
        <v>-744.30555555555577</v>
      </c>
      <c r="O410" s="26">
        <f t="shared" si="77"/>
        <v>-591.99499118055576</v>
      </c>
      <c r="P410">
        <v>-1646042.072977535</v>
      </c>
      <c r="Q410" s="27">
        <f t="shared" si="82"/>
        <v>79397366.970671579</v>
      </c>
      <c r="R410" s="20">
        <f t="shared" si="78"/>
        <v>55733.923611111102</v>
      </c>
      <c r="S410" s="23">
        <f t="shared" si="83"/>
        <v>29224260.516975291</v>
      </c>
      <c r="T410" s="19">
        <v>72697.165465112659</v>
      </c>
      <c r="U410" s="20">
        <f t="shared" si="79"/>
        <v>-372.15277777777789</v>
      </c>
    </row>
    <row r="411" spans="1:21" x14ac:dyDescent="0.25">
      <c r="A411">
        <v>2608.3055555555557</v>
      </c>
      <c r="B411" s="3" t="s">
        <v>36</v>
      </c>
      <c r="C411" s="3">
        <v>403</v>
      </c>
      <c r="D411" s="3">
        <v>403</v>
      </c>
      <c r="E411" s="10">
        <v>23.3</v>
      </c>
      <c r="F411" s="36">
        <f t="shared" si="80"/>
        <v>-0.45833333333333293</v>
      </c>
      <c r="G411" s="36">
        <f t="shared" si="81"/>
        <v>-1.6499999999999986</v>
      </c>
      <c r="H411" s="30">
        <f t="shared" si="72"/>
        <v>6.4722222222222223</v>
      </c>
      <c r="I411" s="16">
        <v>150</v>
      </c>
      <c r="J411" s="30">
        <f t="shared" si="73"/>
        <v>2.1620943750000006</v>
      </c>
      <c r="K411" s="37">
        <f t="shared" si="74"/>
        <v>-1067.9166666666656</v>
      </c>
      <c r="L411" s="30">
        <v>518.34526692997645</v>
      </c>
      <c r="M411" s="27">
        <f t="shared" si="75"/>
        <v>-1130.9351278472222</v>
      </c>
      <c r="N411" s="33">
        <f t="shared" si="76"/>
        <v>-1067.9166666666656</v>
      </c>
      <c r="O411" s="26">
        <f t="shared" si="77"/>
        <v>-915.75457229166557</v>
      </c>
      <c r="P411">
        <v>-2388567.7384337531</v>
      </c>
      <c r="Q411" s="27">
        <f t="shared" si="82"/>
        <v>77008799.232237831</v>
      </c>
      <c r="R411" s="20">
        <f t="shared" si="78"/>
        <v>48801.454475308645</v>
      </c>
      <c r="S411" s="23">
        <f t="shared" si="83"/>
        <v>29273061.971450601</v>
      </c>
      <c r="T411" s="19">
        <v>72637.870896899753</v>
      </c>
      <c r="U411" s="20">
        <f t="shared" si="79"/>
        <v>-533.9583333333328</v>
      </c>
    </row>
    <row r="412" spans="1:21" x14ac:dyDescent="0.25">
      <c r="A412">
        <v>2424</v>
      </c>
      <c r="B412" s="3" t="s">
        <v>36</v>
      </c>
      <c r="C412" s="3">
        <v>404</v>
      </c>
      <c r="D412" s="3">
        <v>404</v>
      </c>
      <c r="E412" s="10">
        <v>21.6</v>
      </c>
      <c r="F412" s="36">
        <f t="shared" si="80"/>
        <v>-0.43055555555555575</v>
      </c>
      <c r="G412" s="36">
        <f t="shared" si="81"/>
        <v>-1.5500000000000007</v>
      </c>
      <c r="H412" s="30">
        <f t="shared" si="72"/>
        <v>6</v>
      </c>
      <c r="I412" s="16">
        <v>150</v>
      </c>
      <c r="J412" s="30">
        <f t="shared" si="73"/>
        <v>2.0043450000000003</v>
      </c>
      <c r="K412" s="37">
        <f t="shared" si="74"/>
        <v>-1003.1944444444449</v>
      </c>
      <c r="L412" s="30">
        <v>528.7861307793213</v>
      </c>
      <c r="M412" s="27">
        <f t="shared" si="75"/>
        <v>-1228.148432777778</v>
      </c>
      <c r="N412" s="33">
        <f t="shared" si="76"/>
        <v>-1003.1944444444449</v>
      </c>
      <c r="O412" s="26">
        <f t="shared" si="77"/>
        <v>-851.19009944444497</v>
      </c>
      <c r="P412">
        <v>-2063284.8010533345</v>
      </c>
      <c r="Q412" s="27">
        <f t="shared" si="82"/>
        <v>74945514.4311845</v>
      </c>
      <c r="R412" s="20">
        <f t="shared" si="78"/>
        <v>41940</v>
      </c>
      <c r="S412" s="23">
        <f t="shared" si="83"/>
        <v>29315001.971450601</v>
      </c>
      <c r="T412" s="19">
        <v>72561.886067947038</v>
      </c>
      <c r="U412" s="20">
        <f t="shared" si="79"/>
        <v>-501.59722222222246</v>
      </c>
    </row>
    <row r="413" spans="1:21" x14ac:dyDescent="0.25">
      <c r="A413">
        <v>2272.5</v>
      </c>
      <c r="B413" s="3" t="s">
        <v>36</v>
      </c>
      <c r="C413" s="3">
        <v>405</v>
      </c>
      <c r="D413" s="3">
        <v>405</v>
      </c>
      <c r="E413" s="10">
        <v>20.2</v>
      </c>
      <c r="F413" s="36">
        <f t="shared" si="80"/>
        <v>-0.40277777777777807</v>
      </c>
      <c r="G413" s="36">
        <f t="shared" si="81"/>
        <v>-1.4500000000000011</v>
      </c>
      <c r="H413" s="30">
        <f t="shared" si="72"/>
        <v>5.6111111111111107</v>
      </c>
      <c r="I413" s="16">
        <v>150</v>
      </c>
      <c r="J413" s="30">
        <f t="shared" si="73"/>
        <v>1.8744337500000001</v>
      </c>
      <c r="K413" s="37">
        <f t="shared" si="74"/>
        <v>-938.47222222222285</v>
      </c>
      <c r="L413" s="30">
        <v>377.40300585069502</v>
      </c>
      <c r="M413" s="27">
        <f t="shared" si="75"/>
        <v>-937.0005662500007</v>
      </c>
      <c r="N413" s="33">
        <f t="shared" si="76"/>
        <v>-938.47222222222285</v>
      </c>
      <c r="O413" s="26">
        <f t="shared" si="77"/>
        <v>-786.59778847222287</v>
      </c>
      <c r="P413">
        <v>-1787543.4743031266</v>
      </c>
      <c r="Q413" s="27">
        <f t="shared" si="82"/>
        <v>73157970.956881374</v>
      </c>
      <c r="R413" s="20">
        <f t="shared" si="78"/>
        <v>36679.521604938265</v>
      </c>
      <c r="S413" s="23">
        <f t="shared" si="83"/>
        <v>29351681.493055537</v>
      </c>
      <c r="T413" s="19">
        <v>72473.287637174173</v>
      </c>
      <c r="U413" s="20">
        <f t="shared" si="79"/>
        <v>-469.23611111111143</v>
      </c>
    </row>
    <row r="414" spans="1:21" x14ac:dyDescent="0.25">
      <c r="A414">
        <v>2108.9444444444443</v>
      </c>
      <c r="B414" s="3" t="s">
        <v>36</v>
      </c>
      <c r="C414" s="3">
        <v>406</v>
      </c>
      <c r="D414" s="3">
        <v>406</v>
      </c>
      <c r="E414" s="10">
        <v>18.7</v>
      </c>
      <c r="F414" s="36">
        <f t="shared" si="80"/>
        <v>-0.44444444444444431</v>
      </c>
      <c r="G414" s="36">
        <f t="shared" si="81"/>
        <v>-1.5999999999999996</v>
      </c>
      <c r="H414" s="30">
        <f t="shared" si="72"/>
        <v>5.1944444444444438</v>
      </c>
      <c r="I414" s="16">
        <v>150</v>
      </c>
      <c r="J414" s="30">
        <f t="shared" si="73"/>
        <v>1.735243125</v>
      </c>
      <c r="K414" s="37">
        <f t="shared" si="74"/>
        <v>-1035.5555555555552</v>
      </c>
      <c r="L414" s="30">
        <v>315.84606478395045</v>
      </c>
      <c r="M414" s="27">
        <f t="shared" si="75"/>
        <v>-710.65364576388868</v>
      </c>
      <c r="N414" s="33">
        <f t="shared" si="76"/>
        <v>-1035.5555555555552</v>
      </c>
      <c r="O414" s="26">
        <f t="shared" si="77"/>
        <v>-883.82031243055519</v>
      </c>
      <c r="P414">
        <v>-1863927.9377875724</v>
      </c>
      <c r="Q414" s="27">
        <f t="shared" si="82"/>
        <v>71294043.019093797</v>
      </c>
      <c r="R414" s="20">
        <f t="shared" si="78"/>
        <v>31434.324845679002</v>
      </c>
      <c r="S414" s="23">
        <f t="shared" si="83"/>
        <v>29383115.817901216</v>
      </c>
      <c r="T414" s="19">
        <v>72372.20644803255</v>
      </c>
      <c r="U414" s="20">
        <f t="shared" si="79"/>
        <v>-517.7777777777776</v>
      </c>
    </row>
    <row r="415" spans="1:21" x14ac:dyDescent="0.25">
      <c r="A415">
        <v>1921.9444444444446</v>
      </c>
      <c r="B415" s="3" t="s">
        <v>36</v>
      </c>
      <c r="C415" s="3">
        <v>407</v>
      </c>
      <c r="D415" s="3">
        <v>407</v>
      </c>
      <c r="E415" s="10">
        <v>17</v>
      </c>
      <c r="F415" s="36">
        <f t="shared" si="80"/>
        <v>-0.47222222222222199</v>
      </c>
      <c r="G415" s="36">
        <f t="shared" si="81"/>
        <v>-1.6999999999999993</v>
      </c>
      <c r="H415" s="30">
        <f t="shared" si="72"/>
        <v>4.7222222222222223</v>
      </c>
      <c r="I415" s="16">
        <v>150</v>
      </c>
      <c r="J415" s="30">
        <f t="shared" si="73"/>
        <v>1.5774937500000004</v>
      </c>
      <c r="K415" s="37">
        <f t="shared" si="74"/>
        <v>-1100.2777777777771</v>
      </c>
      <c r="L415" s="30">
        <v>274.54751066743796</v>
      </c>
      <c r="M415" s="27">
        <f t="shared" si="75"/>
        <v>-581.3947284722218</v>
      </c>
      <c r="N415" s="33">
        <f t="shared" si="76"/>
        <v>-1100.2777777777771</v>
      </c>
      <c r="O415" s="26">
        <f t="shared" si="77"/>
        <v>-948.70028402777712</v>
      </c>
      <c r="P415">
        <v>-1823349.2403300528</v>
      </c>
      <c r="Q415" s="27">
        <f t="shared" si="82"/>
        <v>69470693.778763741</v>
      </c>
      <c r="R415" s="20">
        <f t="shared" si="78"/>
        <v>25978.780864197532</v>
      </c>
      <c r="S415" s="23">
        <f t="shared" si="83"/>
        <v>29409094.598765414</v>
      </c>
      <c r="T415" s="19">
        <v>72258.217687384313</v>
      </c>
      <c r="U415" s="20">
        <f t="shared" si="79"/>
        <v>-550.13888888888857</v>
      </c>
    </row>
    <row r="416" spans="1:21" x14ac:dyDescent="0.25">
      <c r="A416">
        <v>1734</v>
      </c>
      <c r="B416" s="3" t="s">
        <v>36</v>
      </c>
      <c r="C416" s="3">
        <v>408</v>
      </c>
      <c r="D416" s="3">
        <v>408</v>
      </c>
      <c r="E416" s="10">
        <v>15.3</v>
      </c>
      <c r="F416" s="36">
        <f t="shared" si="80"/>
        <v>-0.38888888888888895</v>
      </c>
      <c r="G416" s="36">
        <f t="shared" si="81"/>
        <v>-1.4000000000000004</v>
      </c>
      <c r="H416" s="30">
        <f t="shared" si="72"/>
        <v>4.25</v>
      </c>
      <c r="I416" s="16">
        <v>150</v>
      </c>
      <c r="J416" s="30">
        <f t="shared" si="73"/>
        <v>1.4197443750000003</v>
      </c>
      <c r="K416" s="37">
        <f t="shared" si="74"/>
        <v>-906.1111111111112</v>
      </c>
      <c r="L416" s="30">
        <v>200.95713644675942</v>
      </c>
      <c r="M416" s="27">
        <f t="shared" si="75"/>
        <v>-516.74692229166703</v>
      </c>
      <c r="N416" s="33">
        <f t="shared" si="76"/>
        <v>-906.1111111111112</v>
      </c>
      <c r="O416" s="26">
        <f t="shared" si="77"/>
        <v>-754.69136673611115</v>
      </c>
      <c r="P416">
        <v>-1308634.8299204167</v>
      </c>
      <c r="Q416" s="27">
        <f t="shared" si="82"/>
        <v>68162058.94884333</v>
      </c>
      <c r="R416" s="20">
        <f t="shared" si="78"/>
        <v>21042.8125</v>
      </c>
      <c r="S416" s="23">
        <f t="shared" si="83"/>
        <v>29430137.411265414</v>
      </c>
      <c r="T416" s="19">
        <v>72132.689733493666</v>
      </c>
      <c r="U416" s="20">
        <f t="shared" si="79"/>
        <v>-453.0555555555556</v>
      </c>
    </row>
    <row r="417" spans="1:21" x14ac:dyDescent="0.25">
      <c r="A417">
        <v>1613.2777777777776</v>
      </c>
      <c r="B417" s="3" t="s">
        <v>36</v>
      </c>
      <c r="C417" s="3">
        <v>409</v>
      </c>
      <c r="D417" s="3">
        <v>409</v>
      </c>
      <c r="E417" s="10">
        <v>14.2</v>
      </c>
      <c r="F417" s="36">
        <f t="shared" si="80"/>
        <v>-0.19444444444444448</v>
      </c>
      <c r="G417" s="36">
        <f t="shared" si="81"/>
        <v>-0.70000000000000018</v>
      </c>
      <c r="H417" s="30">
        <f t="shared" si="72"/>
        <v>3.9444444444444442</v>
      </c>
      <c r="I417" s="16">
        <v>150</v>
      </c>
      <c r="J417" s="30">
        <f t="shared" si="73"/>
        <v>1.3176712500000001</v>
      </c>
      <c r="K417" s="37">
        <f t="shared" si="74"/>
        <v>-453.0555555555556</v>
      </c>
      <c r="L417" s="30">
        <v>68.998415775462959</v>
      </c>
      <c r="M417" s="27">
        <f t="shared" si="75"/>
        <v>-354.84899541666658</v>
      </c>
      <c r="N417" s="33">
        <f t="shared" si="76"/>
        <v>-453.0555555555556</v>
      </c>
      <c r="O417" s="26">
        <f t="shared" si="77"/>
        <v>-301.73788430555561</v>
      </c>
      <c r="P417">
        <v>-486787.02346383489</v>
      </c>
      <c r="Q417" s="27">
        <f t="shared" si="82"/>
        <v>67675271.9253795</v>
      </c>
      <c r="R417" s="20">
        <f t="shared" si="78"/>
        <v>18125.817901234568</v>
      </c>
      <c r="S417" s="23">
        <f t="shared" si="83"/>
        <v>29448263.229166649</v>
      </c>
      <c r="T417" s="19">
        <v>72000.643592094493</v>
      </c>
      <c r="U417" s="20">
        <f t="shared" si="79"/>
        <v>-226.5277777777778</v>
      </c>
    </row>
    <row r="418" spans="1:21" x14ac:dyDescent="0.25">
      <c r="A418">
        <v>1583.0555555555557</v>
      </c>
      <c r="B418" s="3" t="s">
        <v>36</v>
      </c>
      <c r="C418" s="3">
        <v>410</v>
      </c>
      <c r="D418" s="3">
        <v>410</v>
      </c>
      <c r="E418" s="10">
        <v>13.9</v>
      </c>
      <c r="F418" s="36">
        <f t="shared" si="80"/>
        <v>-2.7777777777777679E-2</v>
      </c>
      <c r="G418" s="36">
        <f t="shared" si="81"/>
        <v>-9.9999999999999645E-2</v>
      </c>
      <c r="H418" s="30">
        <f t="shared" si="72"/>
        <v>3.8611111111111112</v>
      </c>
      <c r="I418" s="16">
        <v>150</v>
      </c>
      <c r="J418" s="30">
        <f t="shared" si="73"/>
        <v>1.2898331250000004</v>
      </c>
      <c r="K418" s="37">
        <f t="shared" si="74"/>
        <v>-64.722222222221987</v>
      </c>
      <c r="L418" s="30">
        <v>8.9541404378857727</v>
      </c>
      <c r="M418" s="27">
        <f t="shared" si="75"/>
        <v>-322.34905576388894</v>
      </c>
      <c r="N418" s="33">
        <f t="shared" si="76"/>
        <v>-64.722222222221987</v>
      </c>
      <c r="O418" s="26">
        <f t="shared" si="77"/>
        <v>86.567610902778014</v>
      </c>
      <c r="P418">
        <v>137041.33737081444</v>
      </c>
      <c r="Q418" s="27">
        <f t="shared" si="82"/>
        <v>67812313.262750313</v>
      </c>
      <c r="R418" s="20">
        <f t="shared" si="78"/>
        <v>17368.028549382714</v>
      </c>
      <c r="S418" s="23">
        <f t="shared" si="83"/>
        <v>29465631.257716034</v>
      </c>
      <c r="T418" s="19">
        <v>71867.393311502514</v>
      </c>
      <c r="U418" s="20">
        <f t="shared" si="79"/>
        <v>-32.361111111110993</v>
      </c>
    </row>
    <row r="419" spans="1:21" x14ac:dyDescent="0.25">
      <c r="A419">
        <v>1598.3333333333333</v>
      </c>
      <c r="B419" s="3" t="s">
        <v>36</v>
      </c>
      <c r="C419" s="3">
        <v>411</v>
      </c>
      <c r="D419" s="3">
        <v>411</v>
      </c>
      <c r="E419" s="10">
        <v>14</v>
      </c>
      <c r="F419" s="36">
        <f t="shared" si="80"/>
        <v>4.1666666666666519E-2</v>
      </c>
      <c r="G419" s="36">
        <f t="shared" si="81"/>
        <v>0.14999999999999947</v>
      </c>
      <c r="H419" s="30">
        <f t="shared" si="72"/>
        <v>3.8888888888888888</v>
      </c>
      <c r="I419" s="16">
        <v>150</v>
      </c>
      <c r="J419" s="30">
        <f t="shared" si="73"/>
        <v>1.2991125000000003</v>
      </c>
      <c r="K419" s="37">
        <f t="shared" si="74"/>
        <v>97.083333333332988</v>
      </c>
      <c r="L419" s="30">
        <v>-13.427930497685139</v>
      </c>
      <c r="M419" s="27">
        <f t="shared" si="75"/>
        <v>-322.27033194444448</v>
      </c>
      <c r="N419" s="33">
        <f t="shared" si="76"/>
        <v>97.083333333332988</v>
      </c>
      <c r="O419" s="26">
        <f t="shared" si="77"/>
        <v>248.38244583333301</v>
      </c>
      <c r="P419">
        <v>396997.94259027723</v>
      </c>
      <c r="Q419" s="27">
        <f t="shared" si="82"/>
        <v>68209311.205340594</v>
      </c>
      <c r="R419" s="20">
        <f t="shared" si="78"/>
        <v>17618.827160493827</v>
      </c>
      <c r="S419" s="23">
        <f t="shared" si="83"/>
        <v>29483250.084876526</v>
      </c>
      <c r="T419" s="19">
        <v>71735.401666366248</v>
      </c>
      <c r="U419" s="20">
        <f t="shared" si="79"/>
        <v>48.541666666666494</v>
      </c>
    </row>
    <row r="420" spans="1:21" x14ac:dyDescent="0.25">
      <c r="A420">
        <v>1625.1111111111111</v>
      </c>
      <c r="B420" s="3" t="s">
        <v>36</v>
      </c>
      <c r="C420" s="3">
        <v>412</v>
      </c>
      <c r="D420" s="3">
        <v>412</v>
      </c>
      <c r="E420" s="10">
        <v>14.2</v>
      </c>
      <c r="F420" s="36">
        <f t="shared" si="80"/>
        <v>6.9444444444444448E-2</v>
      </c>
      <c r="G420" s="36">
        <f t="shared" si="81"/>
        <v>0.25</v>
      </c>
      <c r="H420" s="30">
        <f t="shared" si="72"/>
        <v>3.9444444444444442</v>
      </c>
      <c r="I420" s="16">
        <v>150</v>
      </c>
      <c r="J420" s="30">
        <f t="shared" si="73"/>
        <v>1.3176712500000001</v>
      </c>
      <c r="K420" s="37">
        <f t="shared" si="74"/>
        <v>161.80555555555557</v>
      </c>
      <c r="L420" s="30">
        <v>-13.387468817515426</v>
      </c>
      <c r="M420" s="27">
        <f t="shared" si="75"/>
        <v>-192.77955097222213</v>
      </c>
      <c r="N420" s="33">
        <f t="shared" si="76"/>
        <v>161.80555555555557</v>
      </c>
      <c r="O420" s="26">
        <f t="shared" si="77"/>
        <v>313.12322680555553</v>
      </c>
      <c r="P420">
        <v>508860.03502867278</v>
      </c>
      <c r="Q420" s="27">
        <f t="shared" si="82"/>
        <v>68718171.24036926</v>
      </c>
      <c r="R420" s="20">
        <f t="shared" si="78"/>
        <v>18125.817901234568</v>
      </c>
      <c r="S420" s="23">
        <f t="shared" si="83"/>
        <v>29501375.902777761</v>
      </c>
      <c r="T420" s="19">
        <v>71605.281317421744</v>
      </c>
      <c r="U420" s="20">
        <f t="shared" si="79"/>
        <v>80.902777777777786</v>
      </c>
    </row>
    <row r="421" spans="1:21" x14ac:dyDescent="0.25">
      <c r="A421">
        <v>1663.4722222222222</v>
      </c>
      <c r="B421" s="3" t="s">
        <v>36</v>
      </c>
      <c r="C421" s="3">
        <v>413</v>
      </c>
      <c r="D421" s="3">
        <v>413</v>
      </c>
      <c r="E421" s="10">
        <v>14.5</v>
      </c>
      <c r="F421" s="36">
        <f t="shared" si="80"/>
        <v>9.7222222222222363E-2</v>
      </c>
      <c r="G421" s="36">
        <f t="shared" si="81"/>
        <v>0.35000000000000053</v>
      </c>
      <c r="H421" s="30">
        <f t="shared" si="72"/>
        <v>4.0277777777777777</v>
      </c>
      <c r="I421" s="16">
        <v>150</v>
      </c>
      <c r="J421" s="30">
        <f t="shared" si="73"/>
        <v>1.3455093750000002</v>
      </c>
      <c r="K421" s="37">
        <f t="shared" si="74"/>
        <v>226.52777777777811</v>
      </c>
      <c r="L421" s="30">
        <v>-6.1521726996528203</v>
      </c>
      <c r="M421" s="27">
        <f t="shared" si="75"/>
        <v>-63.279490625000342</v>
      </c>
      <c r="N421" s="33">
        <f t="shared" si="76"/>
        <v>226.52777777777811</v>
      </c>
      <c r="O421" s="26">
        <f t="shared" si="77"/>
        <v>377.87328715277812</v>
      </c>
      <c r="P421">
        <v>628581.71669844771</v>
      </c>
      <c r="Q421" s="27">
        <f t="shared" si="82"/>
        <v>69346752.957067713</v>
      </c>
      <c r="R421" s="20">
        <f t="shared" si="78"/>
        <v>18899.787808641977</v>
      </c>
      <c r="S421" s="23">
        <f t="shared" si="83"/>
        <v>29520275.690586403</v>
      </c>
      <c r="T421" s="19">
        <v>71477.665110378701</v>
      </c>
      <c r="U421" s="20">
        <f t="shared" si="79"/>
        <v>113.26388888888906</v>
      </c>
    </row>
    <row r="422" spans="1:21" x14ac:dyDescent="0.25">
      <c r="A422">
        <v>1713.5000000000002</v>
      </c>
      <c r="B422" s="3" t="s">
        <v>36</v>
      </c>
      <c r="C422" s="3">
        <v>414</v>
      </c>
      <c r="D422" s="3">
        <v>414</v>
      </c>
      <c r="E422" s="10">
        <v>14.9</v>
      </c>
      <c r="F422" s="36">
        <f t="shared" si="80"/>
        <v>0.19444444444444448</v>
      </c>
      <c r="G422" s="36">
        <f t="shared" si="81"/>
        <v>0.70000000000000018</v>
      </c>
      <c r="H422" s="30">
        <f t="shared" si="72"/>
        <v>4.1388888888888893</v>
      </c>
      <c r="I422" s="16">
        <v>150</v>
      </c>
      <c r="J422" s="30">
        <f t="shared" si="73"/>
        <v>1.3826268750000004</v>
      </c>
      <c r="K422" s="37">
        <f t="shared" si="74"/>
        <v>453.0555555555556</v>
      </c>
      <c r="L422" s="30">
        <v>12.891529299768587</v>
      </c>
      <c r="M422" s="27">
        <f t="shared" si="75"/>
        <v>66.299293541667012</v>
      </c>
      <c r="N422" s="33">
        <f t="shared" si="76"/>
        <v>453.0555555555556</v>
      </c>
      <c r="O422" s="26">
        <f t="shared" si="77"/>
        <v>604.43818243055557</v>
      </c>
      <c r="P422">
        <v>1035704.8255947571</v>
      </c>
      <c r="Q422" s="27">
        <f t="shared" si="82"/>
        <v>70382457.782662466</v>
      </c>
      <c r="R422" s="20">
        <f t="shared" si="78"/>
        <v>19956.917438271608</v>
      </c>
      <c r="S422" s="23">
        <f t="shared" si="83"/>
        <v>29540232.608024675</v>
      </c>
      <c r="T422" s="19">
        <v>71353.218859962988</v>
      </c>
      <c r="U422" s="20">
        <f t="shared" si="79"/>
        <v>226.5277777777778</v>
      </c>
    </row>
    <row r="423" spans="1:21" x14ac:dyDescent="0.25">
      <c r="A423">
        <v>1832.9166666666667</v>
      </c>
      <c r="B423" s="3" t="s">
        <v>36</v>
      </c>
      <c r="C423" s="3">
        <v>415</v>
      </c>
      <c r="D423" s="3">
        <v>415</v>
      </c>
      <c r="E423" s="10">
        <v>15.9</v>
      </c>
      <c r="F423" s="36">
        <f t="shared" si="80"/>
        <v>0.34722222222222199</v>
      </c>
      <c r="G423" s="36">
        <f t="shared" si="81"/>
        <v>1.2499999999999991</v>
      </c>
      <c r="H423" s="30">
        <f t="shared" si="72"/>
        <v>4.416666666666667</v>
      </c>
      <c r="I423" s="16">
        <v>150</v>
      </c>
      <c r="J423" s="30">
        <f t="shared" si="73"/>
        <v>1.4754206250000004</v>
      </c>
      <c r="K423" s="37">
        <f t="shared" si="74"/>
        <v>809.02777777777726</v>
      </c>
      <c r="L423" s="30">
        <v>79.288340494791726</v>
      </c>
      <c r="M423" s="27">
        <f t="shared" si="75"/>
        <v>228.35042062500034</v>
      </c>
      <c r="N423" s="33">
        <f t="shared" si="76"/>
        <v>809.02777777777726</v>
      </c>
      <c r="O423" s="26">
        <f t="shared" si="77"/>
        <v>960.50319840277723</v>
      </c>
      <c r="P423">
        <v>1760522.3207390904</v>
      </c>
      <c r="Q423" s="27">
        <f t="shared" si="82"/>
        <v>72142980.103401557</v>
      </c>
      <c r="R423" s="20">
        <f t="shared" si="78"/>
        <v>22725.590277777781</v>
      </c>
      <c r="S423" s="23">
        <f t="shared" si="83"/>
        <v>29562958.198302452</v>
      </c>
      <c r="T423" s="19">
        <v>71236.043851331211</v>
      </c>
      <c r="U423" s="20">
        <f t="shared" si="79"/>
        <v>404.51388888888863</v>
      </c>
    </row>
    <row r="424" spans="1:21" x14ac:dyDescent="0.25">
      <c r="A424">
        <v>2010.6666666666665</v>
      </c>
      <c r="B424" s="3" t="s">
        <v>36</v>
      </c>
      <c r="C424" s="3">
        <v>416</v>
      </c>
      <c r="D424" s="3">
        <v>416</v>
      </c>
      <c r="E424" s="10">
        <v>17.399999999999999</v>
      </c>
      <c r="F424" s="36">
        <f t="shared" si="80"/>
        <v>0.38888888888888873</v>
      </c>
      <c r="G424" s="36">
        <f t="shared" si="81"/>
        <v>1.3999999999999995</v>
      </c>
      <c r="H424" s="30">
        <f t="shared" si="72"/>
        <v>4.833333333333333</v>
      </c>
      <c r="I424" s="16">
        <v>150</v>
      </c>
      <c r="J424" s="30">
        <f t="shared" si="73"/>
        <v>1.6146112500000003</v>
      </c>
      <c r="K424" s="37">
        <f t="shared" si="74"/>
        <v>906.11111111111074</v>
      </c>
      <c r="L424" s="30">
        <v>151.79765746141962</v>
      </c>
      <c r="M424" s="27">
        <f t="shared" si="75"/>
        <v>390.33683347222205</v>
      </c>
      <c r="N424" s="33">
        <f t="shared" si="76"/>
        <v>906.11111111111074</v>
      </c>
      <c r="O424" s="26">
        <f t="shared" si="77"/>
        <v>1057.7257223611107</v>
      </c>
      <c r="P424">
        <v>2126733.8524274062</v>
      </c>
      <c r="Q424" s="27">
        <f t="shared" si="82"/>
        <v>74269713.955828965</v>
      </c>
      <c r="R424" s="20">
        <f t="shared" si="78"/>
        <v>27215.694444444442</v>
      </c>
      <c r="S424" s="23">
        <f t="shared" si="83"/>
        <v>29590173.892746896</v>
      </c>
      <c r="T424" s="19">
        <v>71130.225703718505</v>
      </c>
      <c r="U424" s="20">
        <f t="shared" si="79"/>
        <v>453.05555555555537</v>
      </c>
    </row>
    <row r="425" spans="1:21" x14ac:dyDescent="0.25">
      <c r="A425">
        <v>2166.083333333333</v>
      </c>
      <c r="B425" s="3" t="s">
        <v>36</v>
      </c>
      <c r="C425" s="3">
        <v>417</v>
      </c>
      <c r="D425" s="3">
        <v>417</v>
      </c>
      <c r="E425" s="10">
        <v>18.7</v>
      </c>
      <c r="F425" s="36">
        <f t="shared" si="80"/>
        <v>0.23611111111111149</v>
      </c>
      <c r="G425" s="36">
        <f t="shared" si="81"/>
        <v>0.85000000000000142</v>
      </c>
      <c r="H425" s="30">
        <f t="shared" si="72"/>
        <v>5.1944444444444438</v>
      </c>
      <c r="I425" s="16">
        <v>150</v>
      </c>
      <c r="J425" s="30">
        <f t="shared" si="73"/>
        <v>1.735243125</v>
      </c>
      <c r="K425" s="37">
        <f t="shared" si="74"/>
        <v>550.13888888888982</v>
      </c>
      <c r="L425" s="30">
        <v>206.76754197241542</v>
      </c>
      <c r="M425" s="27">
        <f t="shared" si="75"/>
        <v>875.72135423611087</v>
      </c>
      <c r="N425" s="33">
        <f t="shared" si="76"/>
        <v>550.13888888888982</v>
      </c>
      <c r="O425" s="26">
        <f t="shared" si="77"/>
        <v>701.87413201388983</v>
      </c>
      <c r="P425">
        <v>1520317.8594530863</v>
      </c>
      <c r="Q425" s="27">
        <f t="shared" si="82"/>
        <v>75790031.815282047</v>
      </c>
      <c r="R425" s="20">
        <f t="shared" si="78"/>
        <v>31434.324845679002</v>
      </c>
      <c r="S425" s="23">
        <f t="shared" si="83"/>
        <v>29621608.217592575</v>
      </c>
      <c r="T425" s="19">
        <v>71035.03169686468</v>
      </c>
      <c r="U425" s="20">
        <f t="shared" si="79"/>
        <v>275.06944444444491</v>
      </c>
    </row>
    <row r="426" spans="1:21" x14ac:dyDescent="0.25">
      <c r="A426">
        <v>2217.7222222222226</v>
      </c>
      <c r="B426" s="3" t="s">
        <v>36</v>
      </c>
      <c r="C426" s="3">
        <v>418</v>
      </c>
      <c r="D426" s="3">
        <v>418</v>
      </c>
      <c r="E426" s="10">
        <v>19.100000000000001</v>
      </c>
      <c r="F426" s="36">
        <f t="shared" si="80"/>
        <v>1.3888888888889086E-2</v>
      </c>
      <c r="G426" s="36">
        <f t="shared" si="81"/>
        <v>5.0000000000000711E-2</v>
      </c>
      <c r="H426" s="30">
        <f t="shared" si="72"/>
        <v>5.3055555555555562</v>
      </c>
      <c r="I426" s="16">
        <v>150</v>
      </c>
      <c r="J426" s="30">
        <f t="shared" si="73"/>
        <v>1.7723606250000006</v>
      </c>
      <c r="K426" s="37">
        <f t="shared" si="74"/>
        <v>32.361111111111569</v>
      </c>
      <c r="L426" s="30">
        <v>11.261305934606641</v>
      </c>
      <c r="M426" s="27">
        <f t="shared" si="75"/>
        <v>810.81402729166666</v>
      </c>
      <c r="N426" s="33">
        <f t="shared" si="76"/>
        <v>32.361111111111569</v>
      </c>
      <c r="O426" s="26">
        <f t="shared" si="77"/>
        <v>184.13347173611157</v>
      </c>
      <c r="P426">
        <v>408356.89212410216</v>
      </c>
      <c r="Q426" s="27">
        <f t="shared" si="82"/>
        <v>76198388.707406148</v>
      </c>
      <c r="R426" s="20">
        <f t="shared" si="78"/>
        <v>32793.491512345689</v>
      </c>
      <c r="S426" s="23">
        <f t="shared" si="83"/>
        <v>29654401.709104922</v>
      </c>
      <c r="T426" s="19">
        <v>70943.544758624208</v>
      </c>
      <c r="U426" s="20">
        <f t="shared" si="79"/>
        <v>16.180555555555785</v>
      </c>
    </row>
    <row r="427" spans="1:21" x14ac:dyDescent="0.25">
      <c r="A427">
        <v>2188.1111111111113</v>
      </c>
      <c r="B427" s="3" t="s">
        <v>36</v>
      </c>
      <c r="C427" s="3">
        <v>419</v>
      </c>
      <c r="D427" s="3">
        <v>419</v>
      </c>
      <c r="E427" s="10">
        <v>18.8</v>
      </c>
      <c r="F427" s="36">
        <f t="shared" si="80"/>
        <v>-0.20833333333333331</v>
      </c>
      <c r="G427" s="36">
        <f t="shared" si="81"/>
        <v>-0.75</v>
      </c>
      <c r="H427" s="30">
        <f t="shared" si="72"/>
        <v>5.2222222222222223</v>
      </c>
      <c r="I427" s="16">
        <v>150</v>
      </c>
      <c r="J427" s="30">
        <f t="shared" si="73"/>
        <v>1.7445225000000004</v>
      </c>
      <c r="K427" s="37">
        <f t="shared" si="74"/>
        <v>-485.41666666666663</v>
      </c>
      <c r="L427" s="30">
        <v>-34.029530150462961</v>
      </c>
      <c r="M427" s="27">
        <f t="shared" si="75"/>
        <v>163.34174472222222</v>
      </c>
      <c r="N427" s="33">
        <f t="shared" si="76"/>
        <v>-485.41666666666663</v>
      </c>
      <c r="O427" s="26">
        <f t="shared" si="77"/>
        <v>-333.67214416666661</v>
      </c>
      <c r="P427">
        <v>-730111.72611935181</v>
      </c>
      <c r="Q427" s="27">
        <f t="shared" si="82"/>
        <v>75468276.981286794</v>
      </c>
      <c r="R427" s="20">
        <f t="shared" si="78"/>
        <v>31771.419753086418</v>
      </c>
      <c r="S427" s="23">
        <f t="shared" si="83"/>
        <v>29686173.128858007</v>
      </c>
      <c r="T427" s="19">
        <v>70850.055200138449</v>
      </c>
      <c r="U427" s="20">
        <f t="shared" si="79"/>
        <v>-242.70833333333331</v>
      </c>
    </row>
    <row r="428" spans="1:21" x14ac:dyDescent="0.25">
      <c r="A428">
        <v>2053.3333333333335</v>
      </c>
      <c r="B428" s="3" t="s">
        <v>36</v>
      </c>
      <c r="C428" s="3">
        <v>420</v>
      </c>
      <c r="D428" s="3">
        <v>420</v>
      </c>
      <c r="E428" s="10">
        <v>17.600000000000001</v>
      </c>
      <c r="F428" s="36">
        <f t="shared" si="80"/>
        <v>-0.30555555555555547</v>
      </c>
      <c r="G428" s="36">
        <f t="shared" si="81"/>
        <v>-1.0999999999999996</v>
      </c>
      <c r="H428" s="30">
        <f t="shared" si="72"/>
        <v>4.8888888888888893</v>
      </c>
      <c r="I428" s="16">
        <v>150</v>
      </c>
      <c r="J428" s="30">
        <f t="shared" si="73"/>
        <v>1.6331700000000005</v>
      </c>
      <c r="K428" s="37">
        <f t="shared" si="74"/>
        <v>-711.94444444444423</v>
      </c>
      <c r="L428" s="30">
        <v>-0.40565996913580249</v>
      </c>
      <c r="M428" s="27">
        <f t="shared" si="75"/>
        <v>1.3276144444444449</v>
      </c>
      <c r="N428" s="33">
        <f t="shared" si="76"/>
        <v>-711.94444444444423</v>
      </c>
      <c r="O428" s="26">
        <f t="shared" si="77"/>
        <v>-560.31127444444428</v>
      </c>
      <c r="P428">
        <v>-1150505.816859259</v>
      </c>
      <c r="Q428" s="27">
        <f t="shared" si="82"/>
        <v>74317771.164427534</v>
      </c>
      <c r="R428" s="20">
        <f t="shared" si="78"/>
        <v>27844.93827160494</v>
      </c>
      <c r="S428" s="23">
        <f t="shared" si="83"/>
        <v>29714018.067129612</v>
      </c>
      <c r="T428" s="19">
        <v>70747.662064594319</v>
      </c>
      <c r="U428" s="20">
        <f t="shared" si="79"/>
        <v>-355.97222222222211</v>
      </c>
    </row>
    <row r="429" spans="1:21" x14ac:dyDescent="0.25">
      <c r="A429">
        <v>1941.2777777777781</v>
      </c>
      <c r="B429" s="3" t="s">
        <v>36</v>
      </c>
      <c r="C429" s="3">
        <v>421</v>
      </c>
      <c r="D429" s="3">
        <v>421</v>
      </c>
      <c r="E429" s="10">
        <v>16.600000000000001</v>
      </c>
      <c r="F429" s="36">
        <f t="shared" si="80"/>
        <v>-0.19444444444444473</v>
      </c>
      <c r="G429" s="36">
        <f t="shared" si="81"/>
        <v>-0.70000000000000107</v>
      </c>
      <c r="H429" s="30">
        <f t="shared" si="72"/>
        <v>4.6111111111111116</v>
      </c>
      <c r="I429" s="16">
        <v>150</v>
      </c>
      <c r="J429" s="30">
        <f t="shared" si="73"/>
        <v>1.5403762500000004</v>
      </c>
      <c r="K429" s="37">
        <f t="shared" si="74"/>
        <v>-453.05555555555623</v>
      </c>
      <c r="L429" s="30">
        <v>100.41730338348776</v>
      </c>
      <c r="M429" s="27">
        <f t="shared" si="75"/>
        <v>-516.43184597222205</v>
      </c>
      <c r="N429" s="33">
        <f t="shared" si="76"/>
        <v>-453.05555555555623</v>
      </c>
      <c r="O429" s="26">
        <f t="shared" si="77"/>
        <v>-301.51517930555622</v>
      </c>
      <c r="P429">
        <v>-585324.71724855842</v>
      </c>
      <c r="Q429" s="27">
        <f t="shared" si="82"/>
        <v>73732446.447178975</v>
      </c>
      <c r="R429" s="20">
        <f t="shared" si="78"/>
        <v>24770.632716049389</v>
      </c>
      <c r="S429" s="23">
        <f t="shared" si="83"/>
        <v>29738788.69984566</v>
      </c>
      <c r="T429" s="19">
        <v>70638.452968754544</v>
      </c>
      <c r="U429" s="20">
        <f t="shared" si="79"/>
        <v>-226.52777777777811</v>
      </c>
    </row>
    <row r="430" spans="1:21" x14ac:dyDescent="0.25">
      <c r="A430">
        <v>1899</v>
      </c>
      <c r="B430" s="3" t="s">
        <v>36</v>
      </c>
      <c r="C430" s="3">
        <v>422</v>
      </c>
      <c r="D430" s="3">
        <v>422</v>
      </c>
      <c r="E430" s="10">
        <v>16.2</v>
      </c>
      <c r="F430" s="36">
        <f t="shared" si="80"/>
        <v>-2.7777777777778172E-2</v>
      </c>
      <c r="G430" s="36">
        <f t="shared" si="81"/>
        <v>-0.10000000000000142</v>
      </c>
      <c r="H430" s="30">
        <f t="shared" si="72"/>
        <v>4.5</v>
      </c>
      <c r="I430" s="16">
        <v>150</v>
      </c>
      <c r="J430" s="30">
        <f t="shared" si="73"/>
        <v>1.5032587500000003</v>
      </c>
      <c r="K430" s="37">
        <f t="shared" si="74"/>
        <v>-64.722222222223138</v>
      </c>
      <c r="L430" s="30">
        <v>61.984477380402126</v>
      </c>
      <c r="M430" s="27">
        <f t="shared" si="75"/>
        <v>-2231.4411856944448</v>
      </c>
      <c r="N430" s="33">
        <f t="shared" si="76"/>
        <v>-64.722222222223138</v>
      </c>
      <c r="O430" s="26">
        <f t="shared" si="77"/>
        <v>86.781036527776848</v>
      </c>
      <c r="P430">
        <v>164797.18836624824</v>
      </c>
      <c r="Q430" s="27">
        <f t="shared" si="82"/>
        <v>73897243.635545224</v>
      </c>
      <c r="R430" s="20">
        <f t="shared" si="78"/>
        <v>23591.25</v>
      </c>
      <c r="S430" s="23">
        <f t="shared" si="83"/>
        <v>29762379.94984566</v>
      </c>
      <c r="T430" s="19">
        <v>70526.966705795407</v>
      </c>
      <c r="U430" s="20">
        <f t="shared" si="79"/>
        <v>-32.361111111111569</v>
      </c>
    </row>
    <row r="431" spans="1:21" x14ac:dyDescent="0.25">
      <c r="A431">
        <v>1927</v>
      </c>
      <c r="B431" s="3" t="s">
        <v>36</v>
      </c>
      <c r="C431" s="3">
        <v>423</v>
      </c>
      <c r="D431" s="3">
        <v>423</v>
      </c>
      <c r="E431" s="10">
        <v>16.399999999999999</v>
      </c>
      <c r="F431" s="36">
        <f t="shared" si="80"/>
        <v>0.1388888888888889</v>
      </c>
      <c r="G431" s="36">
        <f t="shared" si="81"/>
        <v>0.5</v>
      </c>
      <c r="H431" s="30">
        <f t="shared" si="72"/>
        <v>4.5555555555555554</v>
      </c>
      <c r="I431" s="16">
        <v>150</v>
      </c>
      <c r="J431" s="30">
        <f t="shared" si="73"/>
        <v>1.5218175000000003</v>
      </c>
      <c r="K431" s="37">
        <f t="shared" si="74"/>
        <v>323.61111111111114</v>
      </c>
      <c r="L431" s="30">
        <v>-476.19681547067904</v>
      </c>
      <c r="M431" s="27">
        <f t="shared" si="75"/>
        <v>-3428.6170713888891</v>
      </c>
      <c r="N431" s="33">
        <f t="shared" si="76"/>
        <v>323.61111111111114</v>
      </c>
      <c r="O431" s="26">
        <f t="shared" si="77"/>
        <v>475.13292861111114</v>
      </c>
      <c r="P431">
        <v>915581.15343361115</v>
      </c>
      <c r="Q431" s="27">
        <f t="shared" si="82"/>
        <v>74812824.78897883</v>
      </c>
      <c r="R431" s="20">
        <f t="shared" si="78"/>
        <v>24177.345679012345</v>
      </c>
      <c r="S431" s="23">
        <f t="shared" si="83"/>
        <v>29786557.295524672</v>
      </c>
      <c r="T431" s="19">
        <v>70417.393133628066</v>
      </c>
      <c r="U431" s="20">
        <f t="shared" si="79"/>
        <v>161.80555555555557</v>
      </c>
    </row>
    <row r="432" spans="1:21" x14ac:dyDescent="0.25">
      <c r="A432">
        <v>2025.7777777777778</v>
      </c>
      <c r="B432" s="3" t="s">
        <v>36</v>
      </c>
      <c r="C432" s="3">
        <v>424</v>
      </c>
      <c r="D432" s="3">
        <v>424</v>
      </c>
      <c r="E432" s="10">
        <v>17.2</v>
      </c>
      <c r="F432" s="36">
        <f t="shared" si="80"/>
        <v>0.37500000000000039</v>
      </c>
      <c r="G432" s="36">
        <f t="shared" si="81"/>
        <v>1.3500000000000014</v>
      </c>
      <c r="H432" s="30">
        <f t="shared" si="72"/>
        <v>4.7777777777777777</v>
      </c>
      <c r="I432" s="16">
        <v>150</v>
      </c>
      <c r="J432" s="30">
        <f t="shared" si="73"/>
        <v>1.5960525000000003</v>
      </c>
      <c r="K432" s="37">
        <f t="shared" si="74"/>
        <v>873.75000000000091</v>
      </c>
      <c r="L432" s="30">
        <v>-1224.9379386458345</v>
      </c>
      <c r="M432" s="27">
        <f t="shared" si="75"/>
        <v>-3266.5011697222221</v>
      </c>
      <c r="N432" s="33">
        <f t="shared" si="76"/>
        <v>873.75000000000091</v>
      </c>
      <c r="O432" s="26">
        <f t="shared" si="77"/>
        <v>1025.346052500001</v>
      </c>
      <c r="P432">
        <v>2077123.2476866685</v>
      </c>
      <c r="Q432" s="27">
        <f t="shared" si="82"/>
        <v>76889948.036665499</v>
      </c>
      <c r="R432" s="20">
        <f t="shared" si="78"/>
        <v>26593.641975308637</v>
      </c>
      <c r="S432" s="23">
        <f t="shared" si="83"/>
        <v>29813150.937499981</v>
      </c>
      <c r="T432" s="19">
        <v>70314.035229952788</v>
      </c>
      <c r="U432" s="20">
        <f t="shared" si="79"/>
        <v>436.87500000000045</v>
      </c>
    </row>
    <row r="433" spans="1:21" x14ac:dyDescent="0.25">
      <c r="A433">
        <v>2254.8611111111113</v>
      </c>
      <c r="B433" s="3" t="s">
        <v>36</v>
      </c>
      <c r="C433" s="3">
        <v>425</v>
      </c>
      <c r="D433" s="3">
        <v>425</v>
      </c>
      <c r="E433" s="10">
        <v>19.100000000000001</v>
      </c>
      <c r="F433" s="36">
        <f t="shared" si="80"/>
        <v>0.75000000000000022</v>
      </c>
      <c r="G433" s="36">
        <f t="shared" si="81"/>
        <v>2.7000000000000011</v>
      </c>
      <c r="H433" s="30">
        <f t="shared" si="72"/>
        <v>5.3055555555555562</v>
      </c>
      <c r="I433" s="16">
        <v>150</v>
      </c>
      <c r="J433" s="30">
        <f t="shared" si="73"/>
        <v>1.7723606250000006</v>
      </c>
      <c r="K433" s="37">
        <f t="shared" si="74"/>
        <v>1747.5000000000005</v>
      </c>
      <c r="L433" s="30">
        <v>-1163.1082295312503</v>
      </c>
      <c r="M433" s="27">
        <f t="shared" si="75"/>
        <v>-1550.8109727083333</v>
      </c>
      <c r="N433" s="33">
        <f t="shared" si="76"/>
        <v>1747.5000000000005</v>
      </c>
      <c r="O433" s="26">
        <f t="shared" si="77"/>
        <v>1899.2723606250004</v>
      </c>
      <c r="P433">
        <v>4282595.3853815114</v>
      </c>
      <c r="Q433" s="27">
        <f t="shared" si="82"/>
        <v>81172543.422047004</v>
      </c>
      <c r="R433" s="20">
        <f t="shared" si="78"/>
        <v>32793.491512345689</v>
      </c>
      <c r="S433" s="23">
        <f t="shared" si="83"/>
        <v>29845944.429012328</v>
      </c>
      <c r="T433" s="19">
        <v>70225.751597676062</v>
      </c>
      <c r="U433" s="20">
        <f t="shared" si="79"/>
        <v>873.75000000000023</v>
      </c>
    </row>
    <row r="434" spans="1:21" x14ac:dyDescent="0.25">
      <c r="A434">
        <v>2674.3333333333335</v>
      </c>
      <c r="B434" s="3" t="s">
        <v>36</v>
      </c>
      <c r="C434" s="3">
        <v>426</v>
      </c>
      <c r="D434" s="3">
        <v>426</v>
      </c>
      <c r="E434" s="10">
        <v>22.6</v>
      </c>
      <c r="F434" s="36">
        <f t="shared" si="80"/>
        <v>1.1527777777777775</v>
      </c>
      <c r="G434" s="36">
        <f t="shared" si="81"/>
        <v>4.1499999999999986</v>
      </c>
      <c r="H434" s="30">
        <f t="shared" si="72"/>
        <v>6.2777777777777777</v>
      </c>
      <c r="I434" s="16">
        <v>150</v>
      </c>
      <c r="J434" s="30">
        <f t="shared" si="73"/>
        <v>2.0971387500000005</v>
      </c>
      <c r="K434" s="37">
        <f t="shared" si="74"/>
        <v>2685.9722222222213</v>
      </c>
      <c r="L434" s="30">
        <v>3.7464315528549372</v>
      </c>
      <c r="M434" s="27">
        <f t="shared" si="75"/>
        <v>3.2499165277777777</v>
      </c>
      <c r="N434" s="33">
        <f t="shared" si="76"/>
        <v>2685.9722222222213</v>
      </c>
      <c r="O434" s="26">
        <f t="shared" si="77"/>
        <v>2838.0693609722211</v>
      </c>
      <c r="P434">
        <v>7589943.4943600437</v>
      </c>
      <c r="Q434" s="27">
        <f t="shared" si="82"/>
        <v>88762486.916407049</v>
      </c>
      <c r="R434" s="20">
        <f t="shared" si="78"/>
        <v>45913.225308641973</v>
      </c>
      <c r="S434" s="23">
        <f t="shared" si="83"/>
        <v>29891857.65432097</v>
      </c>
      <c r="T434" s="19">
        <v>70168.67993972059</v>
      </c>
      <c r="U434" s="20">
        <f t="shared" si="79"/>
        <v>1342.9861111111106</v>
      </c>
    </row>
    <row r="435" spans="1:21" x14ac:dyDescent="0.25">
      <c r="A435">
        <v>3249.9444444444443</v>
      </c>
      <c r="B435" s="3" t="s">
        <v>36</v>
      </c>
      <c r="C435" s="3">
        <v>427</v>
      </c>
      <c r="D435" s="3">
        <v>427</v>
      </c>
      <c r="E435" s="10">
        <v>27.4</v>
      </c>
      <c r="F435" s="36">
        <f t="shared" si="80"/>
        <v>1.25</v>
      </c>
      <c r="G435" s="36">
        <f t="shared" si="81"/>
        <v>4.5</v>
      </c>
      <c r="H435" s="30">
        <f t="shared" si="72"/>
        <v>7.6111111111111107</v>
      </c>
      <c r="I435" s="16">
        <v>150</v>
      </c>
      <c r="J435" s="30">
        <f t="shared" si="73"/>
        <v>2.5425487500000004</v>
      </c>
      <c r="K435" s="37">
        <f t="shared" si="74"/>
        <v>2912.5</v>
      </c>
      <c r="L435" s="30">
        <v>4.7406859375000003</v>
      </c>
      <c r="M435" s="27">
        <f t="shared" si="75"/>
        <v>3.7925487500000004</v>
      </c>
      <c r="N435" s="33">
        <f t="shared" si="76"/>
        <v>2912.5</v>
      </c>
      <c r="O435" s="26">
        <f t="shared" si="77"/>
        <v>3065.0425487500002</v>
      </c>
      <c r="P435">
        <v>9961218.0032959022</v>
      </c>
      <c r="Q435" s="27">
        <f t="shared" si="82"/>
        <v>98723704.919702947</v>
      </c>
      <c r="R435" s="20">
        <f t="shared" si="78"/>
        <v>67487.299382716039</v>
      </c>
      <c r="S435" s="23">
        <f t="shared" si="83"/>
        <v>29959344.953703687</v>
      </c>
      <c r="T435" s="19">
        <v>70162.400359961801</v>
      </c>
      <c r="U435" s="20">
        <f t="shared" si="79"/>
        <v>1456.25</v>
      </c>
    </row>
    <row r="436" spans="1:21" x14ac:dyDescent="0.25">
      <c r="A436">
        <v>3756.8888888888891</v>
      </c>
      <c r="B436" s="3" t="s">
        <v>36</v>
      </c>
      <c r="C436" s="3">
        <v>428</v>
      </c>
      <c r="D436" s="3">
        <v>428</v>
      </c>
      <c r="E436" s="10">
        <v>31.6</v>
      </c>
      <c r="F436" s="36">
        <f t="shared" si="80"/>
        <v>0.83333333333333326</v>
      </c>
      <c r="G436" s="36">
        <f t="shared" si="81"/>
        <v>3</v>
      </c>
      <c r="H436" s="30">
        <f t="shared" si="72"/>
        <v>8.7777777777777786</v>
      </c>
      <c r="I436" s="16">
        <v>150</v>
      </c>
      <c r="J436" s="30">
        <f t="shared" si="73"/>
        <v>2.9322825000000008</v>
      </c>
      <c r="K436" s="37">
        <f t="shared" si="74"/>
        <v>1941.6666666666665</v>
      </c>
      <c r="L436" s="30">
        <v>3.1380131944444449</v>
      </c>
      <c r="M436" s="27">
        <f t="shared" si="75"/>
        <v>3.7656158333333343</v>
      </c>
      <c r="N436" s="33">
        <f t="shared" si="76"/>
        <v>1941.6666666666665</v>
      </c>
      <c r="O436" s="26">
        <f t="shared" si="77"/>
        <v>2094.5989491666664</v>
      </c>
      <c r="P436">
        <v>7869175.5188025925</v>
      </c>
      <c r="Q436" s="27">
        <f t="shared" si="82"/>
        <v>106592880.43850555</v>
      </c>
      <c r="R436" s="20">
        <f t="shared" si="78"/>
        <v>89762.530864197543</v>
      </c>
      <c r="S436" s="23">
        <f t="shared" si="83"/>
        <v>30049107.484567884</v>
      </c>
      <c r="T436" s="19">
        <v>70208.195057401594</v>
      </c>
      <c r="U436" s="20">
        <f t="shared" si="79"/>
        <v>970.83333333333326</v>
      </c>
    </row>
    <row r="437" spans="1:21" x14ac:dyDescent="0.25">
      <c r="A437">
        <v>3980.1666666666661</v>
      </c>
      <c r="B437" s="3" t="s">
        <v>36</v>
      </c>
      <c r="C437" s="3">
        <v>429</v>
      </c>
      <c r="D437" s="3">
        <v>429</v>
      </c>
      <c r="E437" s="10">
        <v>33.4</v>
      </c>
      <c r="F437" s="36">
        <f t="shared" si="80"/>
        <v>0.26388888888888867</v>
      </c>
      <c r="G437" s="36">
        <f t="shared" si="81"/>
        <v>0.94999999999999929</v>
      </c>
      <c r="H437" s="30">
        <f t="shared" si="72"/>
        <v>9.2777777777777768</v>
      </c>
      <c r="I437" s="16">
        <v>150</v>
      </c>
      <c r="J437" s="30">
        <f t="shared" si="73"/>
        <v>3.0993112500000004</v>
      </c>
      <c r="K437" s="37">
        <f t="shared" si="74"/>
        <v>614.86111111111063</v>
      </c>
      <c r="L437" s="30">
        <v>0.88751114776234508</v>
      </c>
      <c r="M437" s="27">
        <f t="shared" si="75"/>
        <v>3.3632001388888892</v>
      </c>
      <c r="N437" s="33">
        <f t="shared" si="76"/>
        <v>614.86111111111063</v>
      </c>
      <c r="O437" s="26">
        <f t="shared" si="77"/>
        <v>767.96042236111066</v>
      </c>
      <c r="P437">
        <v>3056610.4744009469</v>
      </c>
      <c r="Q437" s="27">
        <f t="shared" si="82"/>
        <v>109649490.9129065</v>
      </c>
      <c r="R437" s="20">
        <f t="shared" si="78"/>
        <v>100279.89197530861</v>
      </c>
      <c r="S437" s="23">
        <f t="shared" si="83"/>
        <v>30149387.376543194</v>
      </c>
      <c r="T437" s="19">
        <v>70278.292253014442</v>
      </c>
      <c r="U437" s="20">
        <f t="shared" si="79"/>
        <v>307.43055555555532</v>
      </c>
    </row>
    <row r="438" spans="1:21" x14ac:dyDescent="0.25">
      <c r="A438">
        <v>4001.3888888888887</v>
      </c>
      <c r="B438" s="3" t="s">
        <v>36</v>
      </c>
      <c r="C438" s="3">
        <v>430</v>
      </c>
      <c r="D438" s="3">
        <v>430</v>
      </c>
      <c r="E438" s="10">
        <v>33.5</v>
      </c>
      <c r="F438" s="36">
        <f t="shared" si="80"/>
        <v>-8.3333333333333523E-2</v>
      </c>
      <c r="G438" s="36">
        <f t="shared" si="81"/>
        <v>-0.30000000000000071</v>
      </c>
      <c r="H438" s="30">
        <f t="shared" si="72"/>
        <v>9.3055555555555554</v>
      </c>
      <c r="I438" s="16">
        <v>150</v>
      </c>
      <c r="J438" s="30">
        <f t="shared" si="73"/>
        <v>3.1085906250000006</v>
      </c>
      <c r="K438" s="37">
        <f t="shared" si="74"/>
        <v>-194.16666666666711</v>
      </c>
      <c r="L438" s="30">
        <v>-0.25210477430555617</v>
      </c>
      <c r="M438" s="27">
        <f t="shared" si="75"/>
        <v>3.0252572916666671</v>
      </c>
      <c r="N438" s="33">
        <f t="shared" si="76"/>
        <v>-194.16666666666711</v>
      </c>
      <c r="O438" s="26">
        <f t="shared" si="77"/>
        <v>-41.058076041667107</v>
      </c>
      <c r="P438">
        <v>-164289.32927228184</v>
      </c>
      <c r="Q438" s="27">
        <f t="shared" si="82"/>
        <v>109485201.58363421</v>
      </c>
      <c r="R438" s="20">
        <f t="shared" si="78"/>
        <v>100881.26929012345</v>
      </c>
      <c r="S438" s="23">
        <f t="shared" si="83"/>
        <v>30250268.645833317</v>
      </c>
      <c r="T438" s="19">
        <v>70349.461967054231</v>
      </c>
      <c r="U438" s="20">
        <f t="shared" si="79"/>
        <v>-97.083333333333556</v>
      </c>
    </row>
    <row r="439" spans="1:21" x14ac:dyDescent="0.25">
      <c r="A439">
        <v>3926.8888888888887</v>
      </c>
      <c r="B439" s="3" t="s">
        <v>36</v>
      </c>
      <c r="C439" s="3">
        <v>431</v>
      </c>
      <c r="D439" s="3">
        <v>431</v>
      </c>
      <c r="E439" s="10">
        <v>32.799999999999997</v>
      </c>
      <c r="F439" s="36">
        <f t="shared" si="80"/>
        <v>-0.2222222222222224</v>
      </c>
      <c r="G439" s="36">
        <f t="shared" si="81"/>
        <v>-0.80000000000000071</v>
      </c>
      <c r="H439" s="30">
        <f t="shared" si="72"/>
        <v>9.1111111111111107</v>
      </c>
      <c r="I439" s="16">
        <v>150</v>
      </c>
      <c r="J439" s="30">
        <f t="shared" si="73"/>
        <v>3.0436350000000005</v>
      </c>
      <c r="K439" s="37">
        <f t="shared" si="74"/>
        <v>-517.77777777777817</v>
      </c>
      <c r="L439" s="30">
        <v>-0.62698061728395127</v>
      </c>
      <c r="M439" s="27">
        <f t="shared" si="75"/>
        <v>2.8214127777777782</v>
      </c>
      <c r="N439" s="33">
        <f t="shared" si="76"/>
        <v>-517.77777777777817</v>
      </c>
      <c r="O439" s="26">
        <f t="shared" si="77"/>
        <v>-364.73414277777817</v>
      </c>
      <c r="P439">
        <v>-1432270.4526724706</v>
      </c>
      <c r="Q439" s="27">
        <f t="shared" si="82"/>
        <v>108052931.13096175</v>
      </c>
      <c r="R439" s="20">
        <f t="shared" si="78"/>
        <v>96709.382716049382</v>
      </c>
      <c r="S439" s="23">
        <f t="shared" si="83"/>
        <v>30346978.028549366</v>
      </c>
      <c r="T439" s="19">
        <v>70410.621875984609</v>
      </c>
      <c r="U439" s="20">
        <f t="shared" si="79"/>
        <v>-258.88888888888908</v>
      </c>
    </row>
    <row r="440" spans="1:21" x14ac:dyDescent="0.25">
      <c r="A440">
        <v>3828</v>
      </c>
      <c r="B440" s="3" t="s">
        <v>36</v>
      </c>
      <c r="C440" s="3">
        <v>432</v>
      </c>
      <c r="D440" s="3">
        <v>432</v>
      </c>
      <c r="E440" s="10">
        <v>31.9</v>
      </c>
      <c r="F440" s="36">
        <f t="shared" si="80"/>
        <v>-0.20833333333333284</v>
      </c>
      <c r="G440" s="36">
        <f t="shared" si="81"/>
        <v>-0.74999999999999822</v>
      </c>
      <c r="H440" s="30">
        <f t="shared" si="72"/>
        <v>8.8611111111111107</v>
      </c>
      <c r="I440" s="16">
        <v>150</v>
      </c>
      <c r="J440" s="30">
        <f t="shared" si="73"/>
        <v>2.9601206250000005</v>
      </c>
      <c r="K440" s="37">
        <f t="shared" si="74"/>
        <v>-485.41666666666555</v>
      </c>
      <c r="L440" s="30">
        <v>-0.57328901909722108</v>
      </c>
      <c r="M440" s="27">
        <f t="shared" si="75"/>
        <v>2.7517872916666675</v>
      </c>
      <c r="N440" s="33">
        <f t="shared" si="76"/>
        <v>-485.41666666666555</v>
      </c>
      <c r="O440" s="26">
        <f t="shared" si="77"/>
        <v>-332.45654604166555</v>
      </c>
      <c r="P440">
        <v>-1272643.6582474958</v>
      </c>
      <c r="Q440" s="27">
        <f t="shared" si="82"/>
        <v>106780287.47271425</v>
      </c>
      <c r="R440" s="20">
        <f t="shared" si="78"/>
        <v>91474.972993827148</v>
      </c>
      <c r="S440" s="23">
        <f t="shared" si="83"/>
        <v>30438453.001543194</v>
      </c>
      <c r="T440" s="19">
        <v>70459.381948016657</v>
      </c>
      <c r="U440" s="20">
        <f t="shared" si="79"/>
        <v>-242.70833333333277</v>
      </c>
    </row>
    <row r="441" spans="1:21" x14ac:dyDescent="0.25">
      <c r="A441">
        <v>3764.6944444444443</v>
      </c>
      <c r="B441" s="3" t="s">
        <v>36</v>
      </c>
      <c r="C441" s="3">
        <v>433</v>
      </c>
      <c r="D441" s="3">
        <v>433</v>
      </c>
      <c r="E441" s="10">
        <v>31.3</v>
      </c>
      <c r="F441" s="36">
        <f t="shared" si="80"/>
        <v>-0.11111111111111072</v>
      </c>
      <c r="G441" s="36">
        <f t="shared" si="81"/>
        <v>-0.39999999999999858</v>
      </c>
      <c r="H441" s="30">
        <f t="shared" si="72"/>
        <v>8.6944444444444446</v>
      </c>
      <c r="I441" s="16">
        <v>150</v>
      </c>
      <c r="J441" s="30">
        <f t="shared" si="73"/>
        <v>2.9044443750000006</v>
      </c>
      <c r="K441" s="37">
        <f t="shared" si="74"/>
        <v>-258.88888888888795</v>
      </c>
      <c r="L441" s="30">
        <v>-0.31037036265432</v>
      </c>
      <c r="M441" s="27">
        <f t="shared" si="75"/>
        <v>2.7933332638888899</v>
      </c>
      <c r="N441" s="33">
        <f t="shared" si="76"/>
        <v>-258.88888888888795</v>
      </c>
      <c r="O441" s="26">
        <f t="shared" si="77"/>
        <v>-105.98444451388795</v>
      </c>
      <c r="P441">
        <v>-398999.04945896444</v>
      </c>
      <c r="Q441" s="27">
        <f t="shared" si="82"/>
        <v>106381288.42325528</v>
      </c>
      <c r="R441" s="20">
        <f t="shared" si="78"/>
        <v>88066.26929012347</v>
      </c>
      <c r="S441" s="23">
        <f t="shared" si="83"/>
        <v>30526519.270833317</v>
      </c>
      <c r="T441" s="19">
        <v>70500.044505388723</v>
      </c>
      <c r="U441" s="20">
        <f t="shared" si="79"/>
        <v>-129.44444444444397</v>
      </c>
    </row>
    <row r="442" spans="1:21" x14ac:dyDescent="0.25">
      <c r="A442">
        <v>3749.2777777777778</v>
      </c>
      <c r="B442" s="3" t="s">
        <v>36</v>
      </c>
      <c r="C442" s="3">
        <v>434</v>
      </c>
      <c r="D442" s="3">
        <v>434</v>
      </c>
      <c r="E442" s="10">
        <v>31.1</v>
      </c>
      <c r="F442" s="36">
        <f t="shared" si="80"/>
        <v>-9.7222222222222127E-2</v>
      </c>
      <c r="G442" s="36">
        <f t="shared" si="81"/>
        <v>-0.34999999999999964</v>
      </c>
      <c r="H442" s="30">
        <f t="shared" si="72"/>
        <v>8.6388888888888893</v>
      </c>
      <c r="I442" s="16">
        <v>150</v>
      </c>
      <c r="J442" s="30">
        <f t="shared" si="73"/>
        <v>2.8858856250000007</v>
      </c>
      <c r="K442" s="37">
        <f t="shared" si="74"/>
        <v>-226.52777777777754</v>
      </c>
      <c r="L442" s="30">
        <v>-0.27112005304783932</v>
      </c>
      <c r="M442" s="27">
        <f t="shared" si="75"/>
        <v>2.7886634027777784</v>
      </c>
      <c r="N442" s="33">
        <f t="shared" si="76"/>
        <v>-226.52777777777754</v>
      </c>
      <c r="O442" s="26">
        <f t="shared" si="77"/>
        <v>-73.64189215277753</v>
      </c>
      <c r="P442">
        <v>-276103.9097619165</v>
      </c>
      <c r="Q442" s="27">
        <f t="shared" si="82"/>
        <v>106105184.51349336</v>
      </c>
      <c r="R442" s="20">
        <f t="shared" si="78"/>
        <v>86944.417438271616</v>
      </c>
      <c r="S442" s="23">
        <f t="shared" si="83"/>
        <v>30613463.68827159</v>
      </c>
      <c r="T442" s="19">
        <v>70537.934765602738</v>
      </c>
      <c r="U442" s="20">
        <f t="shared" si="79"/>
        <v>-113.26388888888877</v>
      </c>
    </row>
    <row r="443" spans="1:21" x14ac:dyDescent="0.25">
      <c r="A443">
        <v>3697.5</v>
      </c>
      <c r="B443" s="3" t="s">
        <v>36</v>
      </c>
      <c r="C443" s="3">
        <v>435</v>
      </c>
      <c r="D443" s="3">
        <v>435</v>
      </c>
      <c r="E443" s="10">
        <v>30.6</v>
      </c>
      <c r="F443" s="36">
        <f t="shared" si="80"/>
        <v>-0.26388888888888917</v>
      </c>
      <c r="G443" s="36">
        <f t="shared" si="81"/>
        <v>-0.95000000000000107</v>
      </c>
      <c r="H443" s="30">
        <f t="shared" si="72"/>
        <v>8.5</v>
      </c>
      <c r="I443" s="16">
        <v>150</v>
      </c>
      <c r="J443" s="30">
        <f t="shared" si="73"/>
        <v>2.8394887500000006</v>
      </c>
      <c r="K443" s="37">
        <f t="shared" si="74"/>
        <v>-614.86111111111177</v>
      </c>
      <c r="L443" s="30">
        <v>-0.67967218557098841</v>
      </c>
      <c r="M443" s="27">
        <f t="shared" si="75"/>
        <v>2.5755998611111113</v>
      </c>
      <c r="N443" s="33">
        <f t="shared" si="76"/>
        <v>-614.86111111111177</v>
      </c>
      <c r="O443" s="26">
        <f t="shared" si="77"/>
        <v>-462.02162236111178</v>
      </c>
      <c r="P443">
        <v>-1708324.9486802109</v>
      </c>
      <c r="Q443" s="27">
        <f t="shared" si="82"/>
        <v>104396859.56481315</v>
      </c>
      <c r="R443" s="20">
        <f t="shared" si="78"/>
        <v>84171.25</v>
      </c>
      <c r="S443" s="23">
        <f t="shared" si="83"/>
        <v>30697634.93827159</v>
      </c>
      <c r="T443" s="19">
        <v>70569.275720164573</v>
      </c>
      <c r="U443" s="20">
        <f t="shared" si="79"/>
        <v>-307.43055555555588</v>
      </c>
    </row>
    <row r="444" spans="1:21" x14ac:dyDescent="0.25">
      <c r="A444">
        <v>3536.4444444444443</v>
      </c>
      <c r="B444" s="3" t="s">
        <v>36</v>
      </c>
      <c r="C444" s="3">
        <v>436</v>
      </c>
      <c r="D444" s="3">
        <v>436</v>
      </c>
      <c r="E444" s="10">
        <v>29.2</v>
      </c>
      <c r="F444" s="36">
        <f t="shared" si="80"/>
        <v>-0.54166666666666696</v>
      </c>
      <c r="G444" s="36">
        <f t="shared" si="81"/>
        <v>-1.9500000000000011</v>
      </c>
      <c r="H444" s="30">
        <f t="shared" si="72"/>
        <v>8.1111111111111107</v>
      </c>
      <c r="I444" s="16">
        <v>150</v>
      </c>
      <c r="J444" s="30">
        <f t="shared" si="73"/>
        <v>2.7095775000000004</v>
      </c>
      <c r="K444" s="37">
        <f t="shared" si="74"/>
        <v>-1262.0833333333339</v>
      </c>
      <c r="L444" s="30">
        <v>-1.1742850347222229</v>
      </c>
      <c r="M444" s="27">
        <f t="shared" si="75"/>
        <v>2.1679108333333335</v>
      </c>
      <c r="N444" s="33">
        <f t="shared" si="76"/>
        <v>-1262.0833333333339</v>
      </c>
      <c r="O444" s="26">
        <f t="shared" si="77"/>
        <v>-1109.3737558333339</v>
      </c>
      <c r="P444">
        <v>-3923238.6556292614</v>
      </c>
      <c r="Q444" s="27">
        <f t="shared" si="82"/>
        <v>100473620.90918389</v>
      </c>
      <c r="R444" s="20">
        <f t="shared" si="78"/>
        <v>76645.493827160477</v>
      </c>
      <c r="S444" s="23">
        <f t="shared" si="83"/>
        <v>30774280.43209875</v>
      </c>
      <c r="T444" s="19">
        <v>70583.212000226486</v>
      </c>
      <c r="U444" s="20">
        <f t="shared" si="79"/>
        <v>-631.04166666666697</v>
      </c>
    </row>
    <row r="445" spans="1:21" x14ac:dyDescent="0.25">
      <c r="A445">
        <v>3241.083333333333</v>
      </c>
      <c r="B445" s="3" t="s">
        <v>36</v>
      </c>
      <c r="C445" s="3">
        <v>437</v>
      </c>
      <c r="D445" s="3">
        <v>437</v>
      </c>
      <c r="E445" s="10">
        <v>26.7</v>
      </c>
      <c r="F445" s="36">
        <f t="shared" si="80"/>
        <v>-0.86111111111111094</v>
      </c>
      <c r="G445" s="36">
        <f t="shared" si="81"/>
        <v>-3.0999999999999996</v>
      </c>
      <c r="H445" s="30">
        <f t="shared" si="72"/>
        <v>7.4166666666666661</v>
      </c>
      <c r="I445" s="16">
        <v>150</v>
      </c>
      <c r="J445" s="30">
        <f t="shared" si="73"/>
        <v>2.4775931250000003</v>
      </c>
      <c r="K445" s="37">
        <f t="shared" si="74"/>
        <v>-2006.3888888888885</v>
      </c>
      <c r="L445" s="30">
        <v>-1.3919706230709878</v>
      </c>
      <c r="M445" s="27">
        <f t="shared" si="75"/>
        <v>1.6164820138888893</v>
      </c>
      <c r="N445" s="33">
        <f t="shared" si="76"/>
        <v>-2006.3888888888885</v>
      </c>
      <c r="O445" s="26">
        <f t="shared" si="77"/>
        <v>-1853.9112957638886</v>
      </c>
      <c r="P445">
        <v>-6008681.0021787426</v>
      </c>
      <c r="Q445" s="27">
        <f t="shared" si="82"/>
        <v>94464939.907005146</v>
      </c>
      <c r="R445" s="20">
        <f t="shared" si="78"/>
        <v>64083.090277777766</v>
      </c>
      <c r="S445" s="23">
        <f t="shared" si="83"/>
        <v>30838363.522376526</v>
      </c>
      <c r="T445" s="19">
        <v>70568.337579808984</v>
      </c>
      <c r="U445" s="20">
        <f t="shared" si="79"/>
        <v>-1003.1944444444442</v>
      </c>
    </row>
    <row r="446" spans="1:21" x14ac:dyDescent="0.25">
      <c r="A446">
        <v>2798.333333333333</v>
      </c>
      <c r="B446" s="3" t="s">
        <v>36</v>
      </c>
      <c r="C446" s="3">
        <v>438</v>
      </c>
      <c r="D446" s="3">
        <v>438</v>
      </c>
      <c r="E446" s="10">
        <v>23</v>
      </c>
      <c r="F446" s="36">
        <f t="shared" si="80"/>
        <v>-1.1805555555555556</v>
      </c>
      <c r="G446" s="36">
        <f t="shared" si="81"/>
        <v>-4.25</v>
      </c>
      <c r="H446" s="30">
        <f t="shared" si="72"/>
        <v>6.3888888888888884</v>
      </c>
      <c r="I446" s="16">
        <v>150</v>
      </c>
      <c r="J446" s="30">
        <f t="shared" si="73"/>
        <v>2.1342562500000004</v>
      </c>
      <c r="K446" s="37">
        <f t="shared" si="74"/>
        <v>-2750.6944444444443</v>
      </c>
      <c r="L446" s="30">
        <v>-1.1258966531635808</v>
      </c>
      <c r="M446" s="27">
        <f t="shared" si="75"/>
        <v>0.95370069444444483</v>
      </c>
      <c r="N446" s="33">
        <f t="shared" si="76"/>
        <v>-2750.6944444444443</v>
      </c>
      <c r="O446" s="26">
        <f t="shared" si="77"/>
        <v>-2598.5601881944444</v>
      </c>
      <c r="P446">
        <v>-7271637.5932974527</v>
      </c>
      <c r="Q446" s="27">
        <f t="shared" si="82"/>
        <v>87193302.313707694</v>
      </c>
      <c r="R446" s="20">
        <f t="shared" si="78"/>
        <v>47552.854938271601</v>
      </c>
      <c r="S446" s="23">
        <f t="shared" si="83"/>
        <v>30885916.377314799</v>
      </c>
      <c r="T446" s="19">
        <v>70515.790815787215</v>
      </c>
      <c r="U446" s="20">
        <f t="shared" si="79"/>
        <v>-1375.3472222222222</v>
      </c>
    </row>
    <row r="447" spans="1:21" x14ac:dyDescent="0.25">
      <c r="A447">
        <v>2219.3888888888887</v>
      </c>
      <c r="B447" s="3" t="s">
        <v>36</v>
      </c>
      <c r="C447" s="3">
        <v>439</v>
      </c>
      <c r="D447" s="3">
        <v>439</v>
      </c>
      <c r="E447" s="10">
        <v>18.2</v>
      </c>
      <c r="F447" s="36">
        <f t="shared" si="80"/>
        <v>-1.4027777777777777</v>
      </c>
      <c r="G447" s="36">
        <f t="shared" si="81"/>
        <v>-5.05</v>
      </c>
      <c r="H447" s="30">
        <f t="shared" si="72"/>
        <v>5.0555555555555554</v>
      </c>
      <c r="I447" s="16">
        <v>150</v>
      </c>
      <c r="J447" s="30">
        <f t="shared" si="73"/>
        <v>1.6888462500000003</v>
      </c>
      <c r="K447" s="37">
        <f t="shared" si="74"/>
        <v>-3268.4722222222222</v>
      </c>
      <c r="L447" s="30">
        <v>-0.40129049575617343</v>
      </c>
      <c r="M447" s="27">
        <f t="shared" si="75"/>
        <v>0.28606847222222265</v>
      </c>
      <c r="N447" s="33">
        <f t="shared" si="76"/>
        <v>-3268.4722222222222</v>
      </c>
      <c r="O447" s="26">
        <f t="shared" si="77"/>
        <v>-3116.7833759722221</v>
      </c>
      <c r="P447">
        <v>-6917354.3937063497</v>
      </c>
      <c r="Q447" s="27">
        <f t="shared" si="82"/>
        <v>80275947.920001343</v>
      </c>
      <c r="R447" s="20">
        <f t="shared" si="78"/>
        <v>29775.817901234564</v>
      </c>
      <c r="S447" s="23">
        <f t="shared" si="83"/>
        <v>30915692.195216034</v>
      </c>
      <c r="T447" s="19">
        <v>70422.989055161801</v>
      </c>
      <c r="U447" s="20">
        <f t="shared" si="79"/>
        <v>-1634.2361111111111</v>
      </c>
    </row>
    <row r="448" spans="1:21" x14ac:dyDescent="0.25">
      <c r="A448">
        <v>1576.6666666666667</v>
      </c>
      <c r="B448" s="3" t="s">
        <v>36</v>
      </c>
      <c r="C448" s="3">
        <v>440</v>
      </c>
      <c r="D448" s="3">
        <v>440</v>
      </c>
      <c r="E448" s="10">
        <v>12.9</v>
      </c>
      <c r="F448" s="36">
        <f t="shared" si="80"/>
        <v>-1.4583333333333333</v>
      </c>
      <c r="G448" s="36">
        <f t="shared" si="81"/>
        <v>-5.25</v>
      </c>
      <c r="H448" s="30">
        <f t="shared" si="72"/>
        <v>3.5833333333333335</v>
      </c>
      <c r="I448" s="16">
        <v>150</v>
      </c>
      <c r="J448" s="30">
        <f t="shared" si="73"/>
        <v>1.1970393750000003</v>
      </c>
      <c r="K448" s="37">
        <f t="shared" si="74"/>
        <v>-3397.9166666666665</v>
      </c>
      <c r="L448" s="30">
        <v>0.38105368923611049</v>
      </c>
      <c r="M448" s="27">
        <f t="shared" si="75"/>
        <v>-0.26129395833333291</v>
      </c>
      <c r="N448" s="33">
        <f t="shared" si="76"/>
        <v>-3397.9166666666665</v>
      </c>
      <c r="O448" s="26">
        <f t="shared" si="77"/>
        <v>-3246.7196272916667</v>
      </c>
      <c r="P448">
        <v>-5118994.612363195</v>
      </c>
      <c r="Q448" s="27">
        <f t="shared" si="82"/>
        <v>75156953.307638153</v>
      </c>
      <c r="R448" s="20">
        <f t="shared" si="78"/>
        <v>14958.923611111111</v>
      </c>
      <c r="S448" s="23">
        <f t="shared" si="83"/>
        <v>30930651.118827146</v>
      </c>
      <c r="T448" s="19">
        <v>70296.934360970787</v>
      </c>
      <c r="U448" s="20">
        <f t="shared" si="79"/>
        <v>-1698.9583333333333</v>
      </c>
    </row>
    <row r="449" spans="1:21" x14ac:dyDescent="0.25">
      <c r="A449">
        <v>943.25</v>
      </c>
      <c r="B449" s="3" t="s">
        <v>36</v>
      </c>
      <c r="C449" s="3">
        <v>441</v>
      </c>
      <c r="D449" s="3">
        <v>441</v>
      </c>
      <c r="E449" s="10">
        <v>7.7</v>
      </c>
      <c r="F449" s="36">
        <f t="shared" si="80"/>
        <v>-1.2638888888888891</v>
      </c>
      <c r="G449" s="36">
        <f t="shared" si="81"/>
        <v>-4.5500000000000007</v>
      </c>
      <c r="H449" s="30">
        <f t="shared" si="72"/>
        <v>2.1388888888888888</v>
      </c>
      <c r="I449" s="16">
        <v>150</v>
      </c>
      <c r="J449" s="30">
        <f t="shared" si="73"/>
        <v>0.71451187500000013</v>
      </c>
      <c r="K449" s="37">
        <f t="shared" si="74"/>
        <v>-2944.8611111111113</v>
      </c>
      <c r="L449" s="30">
        <v>0.69435150366512366</v>
      </c>
      <c r="M449" s="27">
        <f t="shared" si="75"/>
        <v>-0.54937701388888893</v>
      </c>
      <c r="N449" s="33">
        <f t="shared" si="76"/>
        <v>-2944.8611111111113</v>
      </c>
      <c r="O449" s="26">
        <f t="shared" si="77"/>
        <v>-2794.1465992361113</v>
      </c>
      <c r="P449">
        <v>-2635578.7797294622</v>
      </c>
      <c r="Q449" s="27">
        <f t="shared" si="82"/>
        <v>72521374.527908698</v>
      </c>
      <c r="R449" s="20">
        <f t="shared" si="78"/>
        <v>5329.6952160493829</v>
      </c>
      <c r="S449" s="23">
        <f t="shared" si="83"/>
        <v>30935980.814043194</v>
      </c>
      <c r="T449" s="19">
        <v>70149.616358374595</v>
      </c>
      <c r="U449" s="20">
        <f t="shared" si="79"/>
        <v>-1472.4305555555557</v>
      </c>
    </row>
    <row r="450" spans="1:21" x14ac:dyDescent="0.25">
      <c r="A450">
        <v>466.55555555555554</v>
      </c>
      <c r="B450" s="3" t="s">
        <v>36</v>
      </c>
      <c r="C450" s="3">
        <v>442</v>
      </c>
      <c r="D450" s="3">
        <v>442</v>
      </c>
      <c r="E450" s="10">
        <v>3.8</v>
      </c>
      <c r="F450" s="36">
        <f t="shared" si="80"/>
        <v>-0.88888888888888895</v>
      </c>
      <c r="G450" s="36">
        <f t="shared" si="81"/>
        <v>-3.2</v>
      </c>
      <c r="H450" s="30">
        <f t="shared" si="72"/>
        <v>1.0555555555555556</v>
      </c>
      <c r="I450" s="16">
        <v>150</v>
      </c>
      <c r="J450" s="30">
        <f t="shared" si="73"/>
        <v>0.35261625000000008</v>
      </c>
      <c r="K450" s="37">
        <f t="shared" si="74"/>
        <v>-2071.1111111111113</v>
      </c>
      <c r="L450" s="30">
        <v>0.47668679012345683</v>
      </c>
      <c r="M450" s="27">
        <f t="shared" si="75"/>
        <v>-0.53627263888888888</v>
      </c>
      <c r="N450" s="33">
        <f t="shared" si="76"/>
        <v>-2071.1111111111113</v>
      </c>
      <c r="O450" s="26">
        <f t="shared" si="77"/>
        <v>-1920.7584948611113</v>
      </c>
      <c r="P450">
        <v>-896140.54665797844</v>
      </c>
      <c r="Q450" s="27">
        <f t="shared" si="82"/>
        <v>71625233.981250718</v>
      </c>
      <c r="R450" s="20">
        <f t="shared" si="78"/>
        <v>1298.0401234567903</v>
      </c>
      <c r="S450" s="23">
        <f t="shared" si="83"/>
        <v>30937278.854166649</v>
      </c>
      <c r="T450" s="19">
        <v>69993.843561463014</v>
      </c>
      <c r="U450" s="20">
        <f t="shared" si="79"/>
        <v>-1035.5555555555557</v>
      </c>
    </row>
    <row r="451" spans="1:21" x14ac:dyDescent="0.25">
      <c r="A451">
        <v>159.97222222222223</v>
      </c>
      <c r="B451" s="3" t="s">
        <v>36</v>
      </c>
      <c r="C451" s="3">
        <v>443</v>
      </c>
      <c r="D451" s="3">
        <v>443</v>
      </c>
      <c r="E451" s="10">
        <v>1.3</v>
      </c>
      <c r="F451" s="36">
        <f t="shared" si="80"/>
        <v>-0.49999999999999994</v>
      </c>
      <c r="G451" s="36">
        <f t="shared" si="81"/>
        <v>-1.7999999999999998</v>
      </c>
      <c r="H451" s="30">
        <f t="shared" si="72"/>
        <v>0.3611111111111111</v>
      </c>
      <c r="I451" s="16">
        <v>150</v>
      </c>
      <c r="J451" s="30">
        <f t="shared" si="73"/>
        <v>0.12063187500000003</v>
      </c>
      <c r="K451" s="37">
        <f t="shared" si="74"/>
        <v>-1164.9999999999998</v>
      </c>
      <c r="L451" s="30">
        <v>0.18968406249999994</v>
      </c>
      <c r="M451" s="27">
        <f t="shared" si="75"/>
        <v>-0.37936812499999994</v>
      </c>
      <c r="N451" s="33">
        <f t="shared" si="76"/>
        <v>-1164.9999999999998</v>
      </c>
      <c r="O451" s="26">
        <f t="shared" si="77"/>
        <v>-1014.8793681249998</v>
      </c>
      <c r="P451">
        <v>-162352.50780644096</v>
      </c>
      <c r="Q451" s="27">
        <f t="shared" si="82"/>
        <v>71462881.473444283</v>
      </c>
      <c r="R451" s="20">
        <f t="shared" si="78"/>
        <v>151.91743827160494</v>
      </c>
      <c r="S451" s="23">
        <f t="shared" si="83"/>
        <v>30937430.771604922</v>
      </c>
      <c r="T451" s="19">
        <v>69836.18684335197</v>
      </c>
      <c r="U451" s="20">
        <f t="shared" si="79"/>
        <v>-582.49999999999989</v>
      </c>
    </row>
    <row r="452" spans="1:21" x14ac:dyDescent="0.25">
      <c r="A452">
        <v>24.666666666666668</v>
      </c>
      <c r="B452" s="3" t="s">
        <v>36</v>
      </c>
      <c r="C452" s="3">
        <v>444</v>
      </c>
      <c r="D452" s="3">
        <v>444</v>
      </c>
      <c r="E452" s="10">
        <v>0.2</v>
      </c>
      <c r="F452" s="36">
        <f t="shared" si="80"/>
        <v>-0.18055555555555555</v>
      </c>
      <c r="G452" s="36">
        <f t="shared" si="81"/>
        <v>-0.65</v>
      </c>
      <c r="H452" s="30">
        <f t="shared" si="72"/>
        <v>5.5555555555555559E-2</v>
      </c>
      <c r="I452" s="16">
        <v>150</v>
      </c>
      <c r="J452" s="30">
        <f t="shared" si="73"/>
        <v>1.8558750000000006E-2</v>
      </c>
      <c r="K452" s="37">
        <f t="shared" si="74"/>
        <v>-420.69444444444446</v>
      </c>
      <c r="L452" s="30">
        <v>2.924942322530864E-2</v>
      </c>
      <c r="M452" s="27">
        <f t="shared" si="75"/>
        <v>-0.16199680555555554</v>
      </c>
      <c r="N452" s="33">
        <f t="shared" si="76"/>
        <v>-420.69444444444446</v>
      </c>
      <c r="O452" s="26">
        <f t="shared" si="77"/>
        <v>-270.67588569444445</v>
      </c>
      <c r="P452">
        <v>-6676.6718471296299</v>
      </c>
      <c r="Q452" s="27">
        <f t="shared" si="82"/>
        <v>71456204.801597148</v>
      </c>
      <c r="R452" s="20">
        <f t="shared" si="78"/>
        <v>3.5956790123456792</v>
      </c>
      <c r="S452" s="23">
        <f t="shared" si="83"/>
        <v>30937434.367283933</v>
      </c>
      <c r="T452" s="19">
        <v>69678.906232621477</v>
      </c>
      <c r="U452" s="20">
        <f t="shared" si="79"/>
        <v>-210.34722222222223</v>
      </c>
    </row>
    <row r="453" spans="1:21" x14ac:dyDescent="0.25">
      <c r="A453">
        <v>0</v>
      </c>
      <c r="B453" s="3" t="s">
        <v>36</v>
      </c>
      <c r="C453" s="3">
        <v>445</v>
      </c>
      <c r="D453" s="3">
        <v>445</v>
      </c>
      <c r="E453" s="10">
        <v>0</v>
      </c>
      <c r="F453" s="36">
        <f t="shared" si="80"/>
        <v>-2.777777777777778E-2</v>
      </c>
      <c r="G453" s="36">
        <f t="shared" si="81"/>
        <v>-0.1</v>
      </c>
      <c r="H453" s="30">
        <f t="shared" si="72"/>
        <v>0</v>
      </c>
      <c r="I453" s="16">
        <v>150</v>
      </c>
      <c r="J453" s="30">
        <f t="shared" si="73"/>
        <v>0</v>
      </c>
      <c r="K453" s="37">
        <f t="shared" si="74"/>
        <v>-64.722222222222229</v>
      </c>
      <c r="L453" s="30">
        <v>7.71604938271605E-4</v>
      </c>
      <c r="M453" s="27">
        <f t="shared" si="75"/>
        <v>-2.777777777777778E-2</v>
      </c>
      <c r="N453" s="33">
        <f t="shared" si="76"/>
        <v>-64.722222222222229</v>
      </c>
      <c r="O453" s="26">
        <f t="shared" si="77"/>
        <v>85.277777777777771</v>
      </c>
      <c r="P453">
        <v>0</v>
      </c>
      <c r="Q453" s="27">
        <f t="shared" si="82"/>
        <v>71456204.801597148</v>
      </c>
      <c r="R453" s="20">
        <f t="shared" si="78"/>
        <v>0</v>
      </c>
      <c r="S453" s="23">
        <f t="shared" si="83"/>
        <v>30937434.367283933</v>
      </c>
      <c r="T453" s="19">
        <v>69522.324420862773</v>
      </c>
      <c r="U453" s="20">
        <f t="shared" si="79"/>
        <v>-32.361111111111114</v>
      </c>
    </row>
    <row r="454" spans="1:21" x14ac:dyDescent="0.25">
      <c r="A454">
        <v>0</v>
      </c>
      <c r="B454" s="3" t="s">
        <v>36</v>
      </c>
      <c r="C454" s="3">
        <v>446</v>
      </c>
      <c r="D454" s="3">
        <v>446</v>
      </c>
      <c r="E454" s="10">
        <v>0</v>
      </c>
      <c r="F454" s="36">
        <f t="shared" si="80"/>
        <v>0</v>
      </c>
      <c r="G454" s="36">
        <f t="shared" si="81"/>
        <v>0</v>
      </c>
      <c r="H454" s="30">
        <f t="shared" si="72"/>
        <v>0</v>
      </c>
      <c r="I454" s="16">
        <v>150</v>
      </c>
      <c r="J454" s="30">
        <f t="shared" si="73"/>
        <v>0</v>
      </c>
      <c r="K454" s="37">
        <f t="shared" si="74"/>
        <v>0</v>
      </c>
      <c r="L454" s="30">
        <v>0</v>
      </c>
      <c r="M454" s="27">
        <f t="shared" si="75"/>
        <v>0</v>
      </c>
      <c r="N454" s="33">
        <f t="shared" si="76"/>
        <v>0</v>
      </c>
      <c r="O454" s="26">
        <f t="shared" si="77"/>
        <v>150</v>
      </c>
      <c r="P454">
        <v>0</v>
      </c>
      <c r="Q454" s="27">
        <f t="shared" si="82"/>
        <v>71456204.801597148</v>
      </c>
      <c r="R454" s="20">
        <f t="shared" si="78"/>
        <v>0</v>
      </c>
      <c r="S454" s="23">
        <f t="shared" si="83"/>
        <v>30937434.367283933</v>
      </c>
      <c r="T454" s="19">
        <v>69366.444769694921</v>
      </c>
      <c r="U454" s="20">
        <f t="shared" si="79"/>
        <v>0</v>
      </c>
    </row>
    <row r="455" spans="1:21" x14ac:dyDescent="0.25">
      <c r="A455">
        <v>0</v>
      </c>
      <c r="B455" s="3" t="s">
        <v>36</v>
      </c>
      <c r="C455" s="3">
        <v>447</v>
      </c>
      <c r="D455" s="3">
        <v>447</v>
      </c>
      <c r="E455" s="10">
        <v>0</v>
      </c>
      <c r="F455" s="36">
        <f t="shared" si="80"/>
        <v>0</v>
      </c>
      <c r="G455" s="36">
        <f t="shared" si="81"/>
        <v>0</v>
      </c>
      <c r="H455" s="30">
        <f t="shared" si="72"/>
        <v>0</v>
      </c>
      <c r="I455" s="16">
        <v>150</v>
      </c>
      <c r="J455" s="30">
        <f t="shared" si="73"/>
        <v>0</v>
      </c>
      <c r="K455" s="37">
        <f t="shared" si="74"/>
        <v>0</v>
      </c>
      <c r="L455" s="30">
        <v>0</v>
      </c>
      <c r="M455" s="27">
        <f t="shared" si="75"/>
        <v>0</v>
      </c>
      <c r="N455" s="33">
        <f t="shared" si="76"/>
        <v>0</v>
      </c>
      <c r="O455" s="26">
        <f t="shared" si="77"/>
        <v>150</v>
      </c>
      <c r="P455">
        <v>0</v>
      </c>
      <c r="Q455" s="27">
        <f t="shared" si="82"/>
        <v>71456204.801597148</v>
      </c>
      <c r="R455" s="20">
        <f t="shared" si="78"/>
        <v>0</v>
      </c>
      <c r="S455" s="23">
        <f t="shared" si="83"/>
        <v>30937434.367283933</v>
      </c>
      <c r="T455" s="19">
        <v>69211.262566630729</v>
      </c>
      <c r="U455" s="20">
        <f t="shared" si="79"/>
        <v>0</v>
      </c>
    </row>
    <row r="456" spans="1:21" x14ac:dyDescent="0.25">
      <c r="A456">
        <v>0</v>
      </c>
      <c r="B456" s="3" t="s">
        <v>36</v>
      </c>
      <c r="C456" s="3">
        <v>448</v>
      </c>
      <c r="D456" s="3">
        <v>448</v>
      </c>
      <c r="E456" s="10">
        <v>0</v>
      </c>
      <c r="F456" s="36">
        <f t="shared" si="80"/>
        <v>0</v>
      </c>
      <c r="G456" s="36">
        <f t="shared" si="81"/>
        <v>0</v>
      </c>
      <c r="H456" s="30">
        <f t="shared" si="72"/>
        <v>0</v>
      </c>
      <c r="I456" s="16">
        <v>150</v>
      </c>
      <c r="J456" s="30">
        <f t="shared" si="73"/>
        <v>0</v>
      </c>
      <c r="K456" s="37">
        <f t="shared" si="74"/>
        <v>0</v>
      </c>
      <c r="L456" s="30">
        <v>0</v>
      </c>
      <c r="M456" s="27">
        <f t="shared" si="75"/>
        <v>0</v>
      </c>
      <c r="N456" s="33">
        <f t="shared" si="76"/>
        <v>0</v>
      </c>
      <c r="O456" s="26">
        <f t="shared" si="77"/>
        <v>150</v>
      </c>
      <c r="P456">
        <v>0</v>
      </c>
      <c r="Q456" s="27">
        <f t="shared" si="82"/>
        <v>71456204.801597148</v>
      </c>
      <c r="R456" s="20">
        <f t="shared" si="78"/>
        <v>0</v>
      </c>
      <c r="S456" s="23">
        <f t="shared" si="83"/>
        <v>30937434.367283933</v>
      </c>
      <c r="T456" s="19">
        <v>69056.773141258775</v>
      </c>
      <c r="U456" s="20">
        <f t="shared" si="79"/>
        <v>0</v>
      </c>
    </row>
    <row r="457" spans="1:21" x14ac:dyDescent="0.25">
      <c r="A457">
        <v>0</v>
      </c>
      <c r="B457" s="3" t="s">
        <v>36</v>
      </c>
      <c r="C457" s="3">
        <v>449</v>
      </c>
      <c r="D457" s="3">
        <v>449</v>
      </c>
      <c r="E457" s="10">
        <v>0</v>
      </c>
      <c r="F457" s="36">
        <f t="shared" si="80"/>
        <v>0</v>
      </c>
      <c r="G457" s="36">
        <f t="shared" si="81"/>
        <v>0</v>
      </c>
      <c r="H457" s="30">
        <f t="shared" ref="H457:H520" si="84">E457/3.6</f>
        <v>0</v>
      </c>
      <c r="I457" s="16">
        <v>150</v>
      </c>
      <c r="J457" s="30">
        <f t="shared" ref="J457:J520" si="85" xml:space="preserve"> 0.5 * 1.225 * 0.202 * 2.7 *H457</f>
        <v>0</v>
      </c>
      <c r="K457" s="37">
        <f t="shared" ref="K457:K520" si="86">SUM(2330*F457)</f>
        <v>0</v>
      </c>
      <c r="L457" s="30">
        <v>0</v>
      </c>
      <c r="M457" s="27">
        <f t="shared" ref="M457:M520" si="87">F457+N599+J457</f>
        <v>0</v>
      </c>
      <c r="N457" s="33">
        <f t="shared" ref="N457:N520" si="88">2330 * F457</f>
        <v>0</v>
      </c>
      <c r="O457" s="26">
        <f t="shared" ref="O457:O520" si="89">150+J457+(F457*2330)</f>
        <v>150</v>
      </c>
      <c r="P457">
        <v>0</v>
      </c>
      <c r="Q457" s="27">
        <f t="shared" si="82"/>
        <v>71456204.801597148</v>
      </c>
      <c r="R457" s="20">
        <f t="shared" ref="R457:R520" si="90">0.5*2330*H457^2</f>
        <v>0</v>
      </c>
      <c r="S457" s="23">
        <f t="shared" si="83"/>
        <v>30937434.367283933</v>
      </c>
      <c r="T457" s="19">
        <v>68902.971864774911</v>
      </c>
      <c r="U457" s="20">
        <f t="shared" ref="U457:U520" si="91" xml:space="preserve"> 2330*0.5*F457</f>
        <v>0</v>
      </c>
    </row>
    <row r="458" spans="1:21" x14ac:dyDescent="0.25">
      <c r="A458">
        <v>0</v>
      </c>
      <c r="B458" s="3" t="s">
        <v>36</v>
      </c>
      <c r="C458" s="3">
        <v>450</v>
      </c>
      <c r="D458" s="3">
        <v>450</v>
      </c>
      <c r="E458" s="10">
        <v>0</v>
      </c>
      <c r="F458" s="36">
        <f t="shared" ref="F458:F521" si="92">($E459-$E457)/2/3.6</f>
        <v>0</v>
      </c>
      <c r="G458" s="36">
        <f t="shared" ref="G458:G521" si="93">($E459-$E457)/2</f>
        <v>0</v>
      </c>
      <c r="H458" s="30">
        <f t="shared" si="84"/>
        <v>0</v>
      </c>
      <c r="I458" s="16">
        <v>150</v>
      </c>
      <c r="J458" s="30">
        <f t="shared" si="85"/>
        <v>0</v>
      </c>
      <c r="K458" s="37">
        <f t="shared" si="86"/>
        <v>0</v>
      </c>
      <c r="L458" s="30">
        <v>0</v>
      </c>
      <c r="M458" s="27">
        <f t="shared" si="87"/>
        <v>0</v>
      </c>
      <c r="N458" s="33">
        <f t="shared" si="88"/>
        <v>0</v>
      </c>
      <c r="O458" s="26">
        <f t="shared" si="89"/>
        <v>150</v>
      </c>
      <c r="P458">
        <v>0</v>
      </c>
      <c r="Q458" s="27">
        <f t="shared" ref="Q458:Q521" si="94">SUM(Q457+P458)</f>
        <v>71456204.801597148</v>
      </c>
      <c r="R458" s="20">
        <f t="shared" si="90"/>
        <v>0</v>
      </c>
      <c r="S458" s="23">
        <f t="shared" ref="S458:S521" si="95">SUM(S457+R458)</f>
        <v>30937434.367283933</v>
      </c>
      <c r="T458" s="19">
        <v>68749.854149519844</v>
      </c>
      <c r="U458" s="20">
        <f t="shared" si="91"/>
        <v>0</v>
      </c>
    </row>
    <row r="459" spans="1:21" x14ac:dyDescent="0.25">
      <c r="A459">
        <v>0</v>
      </c>
      <c r="B459" s="3" t="s">
        <v>36</v>
      </c>
      <c r="C459" s="3">
        <v>451</v>
      </c>
      <c r="D459" s="3">
        <v>451</v>
      </c>
      <c r="E459" s="10">
        <v>0</v>
      </c>
      <c r="F459" s="36">
        <f t="shared" si="92"/>
        <v>0</v>
      </c>
      <c r="G459" s="36">
        <f t="shared" si="93"/>
        <v>0</v>
      </c>
      <c r="H459" s="30">
        <f t="shared" si="84"/>
        <v>0</v>
      </c>
      <c r="I459" s="16">
        <v>150</v>
      </c>
      <c r="J459" s="30">
        <f t="shared" si="85"/>
        <v>0</v>
      </c>
      <c r="K459" s="37">
        <f t="shared" si="86"/>
        <v>0</v>
      </c>
      <c r="L459" s="30">
        <v>0</v>
      </c>
      <c r="M459" s="27">
        <f t="shared" si="87"/>
        <v>0</v>
      </c>
      <c r="N459" s="33">
        <f t="shared" si="88"/>
        <v>0</v>
      </c>
      <c r="O459" s="26">
        <f t="shared" si="89"/>
        <v>150</v>
      </c>
      <c r="P459">
        <v>0</v>
      </c>
      <c r="Q459" s="27">
        <f t="shared" si="94"/>
        <v>71456204.801597148</v>
      </c>
      <c r="R459" s="20">
        <f t="shared" si="90"/>
        <v>0</v>
      </c>
      <c r="S459" s="23">
        <f t="shared" si="95"/>
        <v>30937434.367283933</v>
      </c>
      <c r="T459" s="19">
        <v>68597.415448523127</v>
      </c>
      <c r="U459" s="20">
        <f t="shared" si="91"/>
        <v>0</v>
      </c>
    </row>
    <row r="460" spans="1:21" x14ac:dyDescent="0.25">
      <c r="A460">
        <v>0</v>
      </c>
      <c r="B460" s="3" t="s">
        <v>36</v>
      </c>
      <c r="C460" s="3">
        <v>452</v>
      </c>
      <c r="D460" s="3">
        <v>452</v>
      </c>
      <c r="E460" s="10">
        <v>0</v>
      </c>
      <c r="F460" s="36">
        <f t="shared" si="92"/>
        <v>0</v>
      </c>
      <c r="G460" s="36">
        <f t="shared" si="93"/>
        <v>0</v>
      </c>
      <c r="H460" s="30">
        <f t="shared" si="84"/>
        <v>0</v>
      </c>
      <c r="I460" s="16">
        <v>150</v>
      </c>
      <c r="J460" s="30">
        <f t="shared" si="85"/>
        <v>0</v>
      </c>
      <c r="K460" s="37">
        <f t="shared" si="86"/>
        <v>0</v>
      </c>
      <c r="L460" s="30">
        <v>0</v>
      </c>
      <c r="M460" s="27">
        <f t="shared" si="87"/>
        <v>0</v>
      </c>
      <c r="N460" s="33">
        <f t="shared" si="88"/>
        <v>0</v>
      </c>
      <c r="O460" s="26">
        <f t="shared" si="89"/>
        <v>150</v>
      </c>
      <c r="P460">
        <v>0</v>
      </c>
      <c r="Q460" s="27">
        <f t="shared" si="94"/>
        <v>71456204.801597148</v>
      </c>
      <c r="R460" s="20">
        <f t="shared" si="90"/>
        <v>0</v>
      </c>
      <c r="S460" s="23">
        <f t="shared" si="95"/>
        <v>30937434.367283933</v>
      </c>
      <c r="T460" s="19">
        <v>68445.651255052944</v>
      </c>
      <c r="U460" s="20">
        <f t="shared" si="91"/>
        <v>0</v>
      </c>
    </row>
    <row r="461" spans="1:21" x14ac:dyDescent="0.25">
      <c r="A461">
        <v>0</v>
      </c>
      <c r="B461" s="3" t="s">
        <v>36</v>
      </c>
      <c r="C461" s="3">
        <v>453</v>
      </c>
      <c r="D461" s="3">
        <v>453</v>
      </c>
      <c r="E461" s="10">
        <v>0</v>
      </c>
      <c r="F461" s="36">
        <f t="shared" si="92"/>
        <v>0</v>
      </c>
      <c r="G461" s="36">
        <f t="shared" si="93"/>
        <v>0</v>
      </c>
      <c r="H461" s="30">
        <f t="shared" si="84"/>
        <v>0</v>
      </c>
      <c r="I461" s="16">
        <v>150</v>
      </c>
      <c r="J461" s="30">
        <f t="shared" si="85"/>
        <v>0</v>
      </c>
      <c r="K461" s="37">
        <f t="shared" si="86"/>
        <v>0</v>
      </c>
      <c r="L461" s="30">
        <v>0</v>
      </c>
      <c r="M461" s="27">
        <f t="shared" si="87"/>
        <v>0</v>
      </c>
      <c r="N461" s="33">
        <f t="shared" si="88"/>
        <v>0</v>
      </c>
      <c r="O461" s="26">
        <f t="shared" si="89"/>
        <v>150</v>
      </c>
      <c r="P461">
        <v>0</v>
      </c>
      <c r="Q461" s="27">
        <f t="shared" si="94"/>
        <v>71456204.801597148</v>
      </c>
      <c r="R461" s="20">
        <f t="shared" si="90"/>
        <v>0</v>
      </c>
      <c r="S461" s="23">
        <f t="shared" si="95"/>
        <v>30937434.367283933</v>
      </c>
      <c r="T461" s="19">
        <v>68294.557102172039</v>
      </c>
      <c r="U461" s="20">
        <f t="shared" si="91"/>
        <v>0</v>
      </c>
    </row>
    <row r="462" spans="1:21" x14ac:dyDescent="0.25">
      <c r="A462">
        <v>0</v>
      </c>
      <c r="B462" s="3" t="s">
        <v>36</v>
      </c>
      <c r="C462" s="3">
        <v>454</v>
      </c>
      <c r="D462" s="3">
        <v>454</v>
      </c>
      <c r="E462" s="10">
        <v>0</v>
      </c>
      <c r="F462" s="36">
        <f t="shared" si="92"/>
        <v>0</v>
      </c>
      <c r="G462" s="36">
        <f t="shared" si="93"/>
        <v>0</v>
      </c>
      <c r="H462" s="30">
        <f t="shared" si="84"/>
        <v>0</v>
      </c>
      <c r="I462" s="16">
        <v>150</v>
      </c>
      <c r="J462" s="30">
        <f t="shared" si="85"/>
        <v>0</v>
      </c>
      <c r="K462" s="37">
        <f t="shared" si="86"/>
        <v>0</v>
      </c>
      <c r="L462" s="30">
        <v>0</v>
      </c>
      <c r="M462" s="27">
        <f t="shared" si="87"/>
        <v>0</v>
      </c>
      <c r="N462" s="33">
        <f t="shared" si="88"/>
        <v>0</v>
      </c>
      <c r="O462" s="26">
        <f t="shared" si="89"/>
        <v>150</v>
      </c>
      <c r="P462">
        <v>0</v>
      </c>
      <c r="Q462" s="27">
        <f t="shared" si="94"/>
        <v>71456204.801597148</v>
      </c>
      <c r="R462" s="20">
        <f t="shared" si="90"/>
        <v>0</v>
      </c>
      <c r="S462" s="23">
        <f t="shared" si="95"/>
        <v>30937434.367283933</v>
      </c>
      <c r="T462" s="19">
        <v>68144.128562299418</v>
      </c>
      <c r="U462" s="20">
        <f t="shared" si="91"/>
        <v>0</v>
      </c>
    </row>
    <row r="463" spans="1:21" x14ac:dyDescent="0.25">
      <c r="A463">
        <v>0</v>
      </c>
      <c r="B463" s="3" t="s">
        <v>36</v>
      </c>
      <c r="C463" s="3">
        <v>455</v>
      </c>
      <c r="D463" s="3">
        <v>455</v>
      </c>
      <c r="E463" s="10">
        <v>0</v>
      </c>
      <c r="F463" s="36">
        <f t="shared" si="92"/>
        <v>0</v>
      </c>
      <c r="G463" s="36">
        <f t="shared" si="93"/>
        <v>0</v>
      </c>
      <c r="H463" s="30">
        <f t="shared" si="84"/>
        <v>0</v>
      </c>
      <c r="I463" s="16">
        <v>150</v>
      </c>
      <c r="J463" s="30">
        <f t="shared" si="85"/>
        <v>0</v>
      </c>
      <c r="K463" s="37">
        <f t="shared" si="86"/>
        <v>0</v>
      </c>
      <c r="L463" s="30">
        <v>0</v>
      </c>
      <c r="M463" s="27">
        <f t="shared" si="87"/>
        <v>0</v>
      </c>
      <c r="N463" s="33">
        <f t="shared" si="88"/>
        <v>0</v>
      </c>
      <c r="O463" s="26">
        <f t="shared" si="89"/>
        <v>150</v>
      </c>
      <c r="P463">
        <v>0</v>
      </c>
      <c r="Q463" s="27">
        <f t="shared" si="94"/>
        <v>71456204.801597148</v>
      </c>
      <c r="R463" s="20">
        <f t="shared" si="90"/>
        <v>0</v>
      </c>
      <c r="S463" s="23">
        <f t="shared" si="95"/>
        <v>30937434.367283933</v>
      </c>
      <c r="T463" s="19">
        <v>67994.361246777873</v>
      </c>
      <c r="U463" s="20">
        <f t="shared" si="91"/>
        <v>0</v>
      </c>
    </row>
    <row r="464" spans="1:21" x14ac:dyDescent="0.25">
      <c r="A464">
        <v>0</v>
      </c>
      <c r="B464" s="3" t="s">
        <v>36</v>
      </c>
      <c r="C464" s="3">
        <v>456</v>
      </c>
      <c r="D464" s="3">
        <v>456</v>
      </c>
      <c r="E464" s="10">
        <v>0</v>
      </c>
      <c r="F464" s="36">
        <f t="shared" si="92"/>
        <v>0</v>
      </c>
      <c r="G464" s="36">
        <f t="shared" si="93"/>
        <v>0</v>
      </c>
      <c r="H464" s="30">
        <f t="shared" si="84"/>
        <v>0</v>
      </c>
      <c r="I464" s="16">
        <v>150</v>
      </c>
      <c r="J464" s="30">
        <f t="shared" si="85"/>
        <v>0</v>
      </c>
      <c r="K464" s="37">
        <f t="shared" si="86"/>
        <v>0</v>
      </c>
      <c r="L464" s="30">
        <v>0</v>
      </c>
      <c r="M464" s="27">
        <f t="shared" si="87"/>
        <v>0</v>
      </c>
      <c r="N464" s="33">
        <f t="shared" si="88"/>
        <v>0</v>
      </c>
      <c r="O464" s="26">
        <f t="shared" si="89"/>
        <v>150</v>
      </c>
      <c r="P464">
        <v>0</v>
      </c>
      <c r="Q464" s="27">
        <f t="shared" si="94"/>
        <v>71456204.801597148</v>
      </c>
      <c r="R464" s="20">
        <f t="shared" si="90"/>
        <v>0</v>
      </c>
      <c r="S464" s="23">
        <f t="shared" si="95"/>
        <v>30937434.367283933</v>
      </c>
      <c r="T464" s="19">
        <v>67845.250805447227</v>
      </c>
      <c r="U464" s="20">
        <f t="shared" si="91"/>
        <v>0</v>
      </c>
    </row>
    <row r="465" spans="1:21" x14ac:dyDescent="0.25">
      <c r="A465">
        <v>0</v>
      </c>
      <c r="B465" s="3" t="s">
        <v>36</v>
      </c>
      <c r="C465" s="3">
        <v>457</v>
      </c>
      <c r="D465" s="3">
        <v>457</v>
      </c>
      <c r="E465" s="10">
        <v>0</v>
      </c>
      <c r="F465" s="36">
        <f t="shared" si="92"/>
        <v>0</v>
      </c>
      <c r="G465" s="36">
        <f t="shared" si="93"/>
        <v>0</v>
      </c>
      <c r="H465" s="30">
        <f t="shared" si="84"/>
        <v>0</v>
      </c>
      <c r="I465" s="16">
        <v>150</v>
      </c>
      <c r="J465" s="30">
        <f t="shared" si="85"/>
        <v>0</v>
      </c>
      <c r="K465" s="37">
        <f t="shared" si="86"/>
        <v>0</v>
      </c>
      <c r="L465" s="30">
        <v>0</v>
      </c>
      <c r="M465" s="27">
        <f t="shared" si="87"/>
        <v>0</v>
      </c>
      <c r="N465" s="33">
        <f t="shared" si="88"/>
        <v>0</v>
      </c>
      <c r="O465" s="26">
        <f t="shared" si="89"/>
        <v>150</v>
      </c>
      <c r="P465">
        <v>0</v>
      </c>
      <c r="Q465" s="27">
        <f t="shared" si="94"/>
        <v>71456204.801597148</v>
      </c>
      <c r="R465" s="20">
        <f t="shared" si="90"/>
        <v>0</v>
      </c>
      <c r="S465" s="23">
        <f t="shared" si="95"/>
        <v>30937434.367283933</v>
      </c>
      <c r="T465" s="19">
        <v>67696.792926223046</v>
      </c>
      <c r="U465" s="20">
        <f t="shared" si="91"/>
        <v>0</v>
      </c>
    </row>
    <row r="466" spans="1:21" x14ac:dyDescent="0.25">
      <c r="A466">
        <v>0</v>
      </c>
      <c r="B466" s="3" t="s">
        <v>36</v>
      </c>
      <c r="C466" s="3">
        <v>458</v>
      </c>
      <c r="D466" s="3">
        <v>458</v>
      </c>
      <c r="E466" s="10">
        <v>0</v>
      </c>
      <c r="F466" s="36">
        <f t="shared" si="92"/>
        <v>0</v>
      </c>
      <c r="G466" s="36">
        <f t="shared" si="93"/>
        <v>0</v>
      </c>
      <c r="H466" s="30">
        <f t="shared" si="84"/>
        <v>0</v>
      </c>
      <c r="I466" s="16">
        <v>150</v>
      </c>
      <c r="J466" s="30">
        <f t="shared" si="85"/>
        <v>0</v>
      </c>
      <c r="K466" s="37">
        <f t="shared" si="86"/>
        <v>0</v>
      </c>
      <c r="L466" s="30">
        <v>0</v>
      </c>
      <c r="M466" s="27">
        <f t="shared" si="87"/>
        <v>323.61111111111114</v>
      </c>
      <c r="N466" s="33">
        <f t="shared" si="88"/>
        <v>0</v>
      </c>
      <c r="O466" s="26">
        <f t="shared" si="89"/>
        <v>150</v>
      </c>
      <c r="P466">
        <v>0</v>
      </c>
      <c r="Q466" s="27">
        <f t="shared" si="94"/>
        <v>71456204.801597148</v>
      </c>
      <c r="R466" s="20">
        <f t="shared" si="90"/>
        <v>0</v>
      </c>
      <c r="S466" s="23">
        <f t="shared" si="95"/>
        <v>30937434.367283933</v>
      </c>
      <c r="T466" s="19">
        <v>67548.983334681077</v>
      </c>
      <c r="U466" s="20">
        <f t="shared" si="91"/>
        <v>0</v>
      </c>
    </row>
    <row r="467" spans="1:21" x14ac:dyDescent="0.25">
      <c r="A467">
        <v>0</v>
      </c>
      <c r="B467" s="3" t="s">
        <v>36</v>
      </c>
      <c r="C467" s="3">
        <v>459</v>
      </c>
      <c r="D467" s="3">
        <v>459</v>
      </c>
      <c r="E467" s="10">
        <v>0</v>
      </c>
      <c r="F467" s="36">
        <f t="shared" si="92"/>
        <v>0</v>
      </c>
      <c r="G467" s="36">
        <f t="shared" si="93"/>
        <v>0</v>
      </c>
      <c r="H467" s="30">
        <f t="shared" si="84"/>
        <v>0</v>
      </c>
      <c r="I467" s="16">
        <v>150</v>
      </c>
      <c r="J467" s="30">
        <f t="shared" si="85"/>
        <v>0</v>
      </c>
      <c r="K467" s="37">
        <f t="shared" si="86"/>
        <v>0</v>
      </c>
      <c r="L467" s="30">
        <v>0</v>
      </c>
      <c r="M467" s="27">
        <f t="shared" si="87"/>
        <v>679.58333333333337</v>
      </c>
      <c r="N467" s="33">
        <f t="shared" si="88"/>
        <v>0</v>
      </c>
      <c r="O467" s="26">
        <f t="shared" si="89"/>
        <v>150</v>
      </c>
      <c r="P467">
        <v>0</v>
      </c>
      <c r="Q467" s="27">
        <f t="shared" si="94"/>
        <v>71456204.801597148</v>
      </c>
      <c r="R467" s="20">
        <f t="shared" si="90"/>
        <v>0</v>
      </c>
      <c r="S467" s="23">
        <f t="shared" si="95"/>
        <v>30937434.367283933</v>
      </c>
      <c r="T467" s="19">
        <v>67401.817793646915</v>
      </c>
      <c r="U467" s="20">
        <f t="shared" si="91"/>
        <v>0</v>
      </c>
    </row>
    <row r="468" spans="1:21" x14ac:dyDescent="0.25">
      <c r="A468">
        <v>0</v>
      </c>
      <c r="B468" s="3" t="s">
        <v>36</v>
      </c>
      <c r="C468" s="3">
        <v>460</v>
      </c>
      <c r="D468" s="3">
        <v>460</v>
      </c>
      <c r="E468" s="10">
        <v>0</v>
      </c>
      <c r="F468" s="36">
        <f t="shared" si="92"/>
        <v>0</v>
      </c>
      <c r="G468" s="36">
        <f t="shared" si="93"/>
        <v>0</v>
      </c>
      <c r="H468" s="30">
        <f t="shared" si="84"/>
        <v>0</v>
      </c>
      <c r="I468" s="16">
        <v>150</v>
      </c>
      <c r="J468" s="30">
        <f t="shared" si="85"/>
        <v>0</v>
      </c>
      <c r="K468" s="37">
        <f t="shared" si="86"/>
        <v>0</v>
      </c>
      <c r="L468" s="30">
        <v>0</v>
      </c>
      <c r="M468" s="27">
        <f t="shared" si="87"/>
        <v>1229.7222222222222</v>
      </c>
      <c r="N468" s="33">
        <f t="shared" si="88"/>
        <v>0</v>
      </c>
      <c r="O468" s="26">
        <f t="shared" si="89"/>
        <v>150</v>
      </c>
      <c r="P468">
        <v>0</v>
      </c>
      <c r="Q468" s="27">
        <f t="shared" si="94"/>
        <v>71456204.801597148</v>
      </c>
      <c r="R468" s="20">
        <f t="shared" si="90"/>
        <v>0</v>
      </c>
      <c r="S468" s="23">
        <f t="shared" si="95"/>
        <v>30937434.367283933</v>
      </c>
      <c r="T468" s="19">
        <v>67255.292102791165</v>
      </c>
      <c r="U468" s="20">
        <f t="shared" si="91"/>
        <v>0</v>
      </c>
    </row>
    <row r="469" spans="1:21" x14ac:dyDescent="0.25">
      <c r="A469">
        <v>0</v>
      </c>
      <c r="B469" s="3" t="s">
        <v>36</v>
      </c>
      <c r="C469" s="3">
        <v>461</v>
      </c>
      <c r="D469" s="3">
        <v>461</v>
      </c>
      <c r="E469" s="10">
        <v>0</v>
      </c>
      <c r="F469" s="36">
        <f t="shared" si="92"/>
        <v>0</v>
      </c>
      <c r="G469" s="36">
        <f t="shared" si="93"/>
        <v>0</v>
      </c>
      <c r="H469" s="30">
        <f t="shared" si="84"/>
        <v>0</v>
      </c>
      <c r="I469" s="16">
        <v>150</v>
      </c>
      <c r="J469" s="30">
        <f t="shared" si="85"/>
        <v>0</v>
      </c>
      <c r="K469" s="37">
        <f t="shared" si="86"/>
        <v>0</v>
      </c>
      <c r="L469" s="30">
        <v>0</v>
      </c>
      <c r="M469" s="27">
        <f t="shared" si="87"/>
        <v>2265.2777777777778</v>
      </c>
      <c r="N469" s="33">
        <f t="shared" si="88"/>
        <v>0</v>
      </c>
      <c r="O469" s="26">
        <f t="shared" si="89"/>
        <v>150</v>
      </c>
      <c r="P469">
        <v>0</v>
      </c>
      <c r="Q469" s="27">
        <f t="shared" si="94"/>
        <v>71456204.801597148</v>
      </c>
      <c r="R469" s="20">
        <f t="shared" si="90"/>
        <v>0</v>
      </c>
      <c r="S469" s="23">
        <f t="shared" si="95"/>
        <v>30937434.367283933</v>
      </c>
      <c r="T469" s="19">
        <v>67109.402098229795</v>
      </c>
      <c r="U469" s="20">
        <f t="shared" si="91"/>
        <v>0</v>
      </c>
    </row>
    <row r="470" spans="1:21" x14ac:dyDescent="0.25">
      <c r="A470">
        <v>0</v>
      </c>
      <c r="B470" s="3" t="s">
        <v>36</v>
      </c>
      <c r="C470" s="3">
        <v>462</v>
      </c>
      <c r="D470" s="3">
        <v>462</v>
      </c>
      <c r="E470" s="10">
        <v>0</v>
      </c>
      <c r="F470" s="36">
        <f t="shared" si="92"/>
        <v>0</v>
      </c>
      <c r="G470" s="36">
        <f t="shared" si="93"/>
        <v>0</v>
      </c>
      <c r="H470" s="30">
        <f t="shared" si="84"/>
        <v>0</v>
      </c>
      <c r="I470" s="16">
        <v>150</v>
      </c>
      <c r="J470" s="30">
        <f t="shared" si="85"/>
        <v>0</v>
      </c>
      <c r="K470" s="37">
        <f t="shared" si="86"/>
        <v>0</v>
      </c>
      <c r="L470" s="30">
        <v>0</v>
      </c>
      <c r="M470" s="27">
        <f t="shared" si="87"/>
        <v>3041.9444444444439</v>
      </c>
      <c r="N470" s="33">
        <f t="shared" si="88"/>
        <v>0</v>
      </c>
      <c r="O470" s="26">
        <f t="shared" si="89"/>
        <v>150</v>
      </c>
      <c r="P470">
        <v>0</v>
      </c>
      <c r="Q470" s="27">
        <f t="shared" si="94"/>
        <v>71456204.801597148</v>
      </c>
      <c r="R470" s="20">
        <f t="shared" si="90"/>
        <v>0</v>
      </c>
      <c r="S470" s="23">
        <f t="shared" si="95"/>
        <v>30937434.367283933</v>
      </c>
      <c r="T470" s="19">
        <v>66964.143652129729</v>
      </c>
      <c r="U470" s="20">
        <f t="shared" si="91"/>
        <v>0</v>
      </c>
    </row>
    <row r="471" spans="1:21" x14ac:dyDescent="0.25">
      <c r="A471">
        <v>0</v>
      </c>
      <c r="B471" s="3" t="s">
        <v>36</v>
      </c>
      <c r="C471" s="3">
        <v>463</v>
      </c>
      <c r="D471" s="3">
        <v>463</v>
      </c>
      <c r="E471" s="10">
        <v>0</v>
      </c>
      <c r="F471" s="36">
        <f t="shared" si="92"/>
        <v>0</v>
      </c>
      <c r="G471" s="36">
        <f t="shared" si="93"/>
        <v>0</v>
      </c>
      <c r="H471" s="30">
        <f t="shared" si="84"/>
        <v>0</v>
      </c>
      <c r="I471" s="16">
        <v>150</v>
      </c>
      <c r="J471" s="30">
        <f t="shared" si="85"/>
        <v>0</v>
      </c>
      <c r="K471" s="37">
        <f t="shared" si="86"/>
        <v>0</v>
      </c>
      <c r="L471" s="30">
        <v>0</v>
      </c>
      <c r="M471" s="27">
        <f t="shared" si="87"/>
        <v>3462.6388888888891</v>
      </c>
      <c r="N471" s="33">
        <f t="shared" si="88"/>
        <v>0</v>
      </c>
      <c r="O471" s="26">
        <f t="shared" si="89"/>
        <v>150</v>
      </c>
      <c r="P471">
        <v>0</v>
      </c>
      <c r="Q471" s="27">
        <f t="shared" si="94"/>
        <v>71456204.801597148</v>
      </c>
      <c r="R471" s="20">
        <f t="shared" si="90"/>
        <v>0</v>
      </c>
      <c r="S471" s="23">
        <f t="shared" si="95"/>
        <v>30937434.367283933</v>
      </c>
      <c r="T471" s="19">
        <v>66819.512672319514</v>
      </c>
      <c r="U471" s="20">
        <f t="shared" si="91"/>
        <v>0</v>
      </c>
    </row>
    <row r="472" spans="1:21" x14ac:dyDescent="0.25">
      <c r="A472">
        <v>0</v>
      </c>
      <c r="B472" s="3" t="s">
        <v>36</v>
      </c>
      <c r="C472" s="3">
        <v>464</v>
      </c>
      <c r="D472" s="3">
        <v>464</v>
      </c>
      <c r="E472" s="10">
        <v>0</v>
      </c>
      <c r="F472" s="36">
        <f t="shared" si="92"/>
        <v>0</v>
      </c>
      <c r="G472" s="36">
        <f t="shared" si="93"/>
        <v>0</v>
      </c>
      <c r="H472" s="30">
        <f t="shared" si="84"/>
        <v>0</v>
      </c>
      <c r="I472" s="16">
        <v>150</v>
      </c>
      <c r="J472" s="30">
        <f t="shared" si="85"/>
        <v>0</v>
      </c>
      <c r="K472" s="37">
        <f t="shared" si="86"/>
        <v>0</v>
      </c>
      <c r="L472" s="30">
        <v>0</v>
      </c>
      <c r="M472" s="27">
        <f t="shared" si="87"/>
        <v>3656.8055555555557</v>
      </c>
      <c r="N472" s="33">
        <f t="shared" si="88"/>
        <v>0</v>
      </c>
      <c r="O472" s="26">
        <f t="shared" si="89"/>
        <v>150</v>
      </c>
      <c r="P472">
        <v>0</v>
      </c>
      <c r="Q472" s="27">
        <f t="shared" si="94"/>
        <v>71456204.801597148</v>
      </c>
      <c r="R472" s="20">
        <f t="shared" si="90"/>
        <v>0</v>
      </c>
      <c r="S472" s="23">
        <f t="shared" si="95"/>
        <v>30937434.367283933</v>
      </c>
      <c r="T472" s="19">
        <v>66675.50510190503</v>
      </c>
      <c r="U472" s="20">
        <f t="shared" si="91"/>
        <v>0</v>
      </c>
    </row>
    <row r="473" spans="1:21" x14ac:dyDescent="0.25">
      <c r="A473">
        <v>0</v>
      </c>
      <c r="B473" s="3" t="s">
        <v>36</v>
      </c>
      <c r="C473" s="3">
        <v>465</v>
      </c>
      <c r="D473" s="3">
        <v>465</v>
      </c>
      <c r="E473" s="10">
        <v>0</v>
      </c>
      <c r="F473" s="36">
        <f t="shared" si="92"/>
        <v>0</v>
      </c>
      <c r="G473" s="36">
        <f t="shared" si="93"/>
        <v>0</v>
      </c>
      <c r="H473" s="30">
        <f t="shared" si="84"/>
        <v>0</v>
      </c>
      <c r="I473" s="16">
        <v>150</v>
      </c>
      <c r="J473" s="30">
        <f t="shared" si="85"/>
        <v>0</v>
      </c>
      <c r="K473" s="37">
        <f t="shared" si="86"/>
        <v>0</v>
      </c>
      <c r="L473" s="30">
        <v>0</v>
      </c>
      <c r="M473" s="27">
        <f t="shared" si="87"/>
        <v>3462.6388888888887</v>
      </c>
      <c r="N473" s="33">
        <f t="shared" si="88"/>
        <v>0</v>
      </c>
      <c r="O473" s="26">
        <f t="shared" si="89"/>
        <v>150</v>
      </c>
      <c r="P473">
        <v>0</v>
      </c>
      <c r="Q473" s="27">
        <f t="shared" si="94"/>
        <v>71456204.801597148</v>
      </c>
      <c r="R473" s="20">
        <f t="shared" si="90"/>
        <v>0</v>
      </c>
      <c r="S473" s="23">
        <f t="shared" si="95"/>
        <v>30937434.367283933</v>
      </c>
      <c r="T473" s="19">
        <v>66532.116918890184</v>
      </c>
      <c r="U473" s="20">
        <f t="shared" si="91"/>
        <v>0</v>
      </c>
    </row>
    <row r="474" spans="1:21" x14ac:dyDescent="0.25">
      <c r="A474">
        <v>0</v>
      </c>
      <c r="B474" s="3" t="s">
        <v>36</v>
      </c>
      <c r="C474" s="3">
        <v>466</v>
      </c>
      <c r="D474" s="3">
        <v>466</v>
      </c>
      <c r="E474" s="10">
        <v>0</v>
      </c>
      <c r="F474" s="36">
        <f t="shared" si="92"/>
        <v>0</v>
      </c>
      <c r="G474" s="36">
        <f t="shared" si="93"/>
        <v>0</v>
      </c>
      <c r="H474" s="30">
        <f t="shared" si="84"/>
        <v>0</v>
      </c>
      <c r="I474" s="16">
        <v>150</v>
      </c>
      <c r="J474" s="30">
        <f t="shared" si="85"/>
        <v>0</v>
      </c>
      <c r="K474" s="37">
        <f t="shared" si="86"/>
        <v>0</v>
      </c>
      <c r="L474" s="30">
        <v>0</v>
      </c>
      <c r="M474" s="27">
        <f t="shared" si="87"/>
        <v>3009.5833333333326</v>
      </c>
      <c r="N474" s="33">
        <f t="shared" si="88"/>
        <v>0</v>
      </c>
      <c r="O474" s="26">
        <f t="shared" si="89"/>
        <v>150</v>
      </c>
      <c r="P474">
        <v>0</v>
      </c>
      <c r="Q474" s="27">
        <f t="shared" si="94"/>
        <v>71456204.801597148</v>
      </c>
      <c r="R474" s="20">
        <f t="shared" si="90"/>
        <v>0</v>
      </c>
      <c r="S474" s="23">
        <f t="shared" si="95"/>
        <v>30937434.367283933</v>
      </c>
      <c r="T474" s="19">
        <v>66389.344135802428</v>
      </c>
      <c r="U474" s="20">
        <f t="shared" si="91"/>
        <v>0</v>
      </c>
    </row>
    <row r="475" spans="1:21" x14ac:dyDescent="0.25">
      <c r="A475">
        <v>0</v>
      </c>
      <c r="B475" s="3" t="s">
        <v>36</v>
      </c>
      <c r="C475" s="3">
        <v>467</v>
      </c>
      <c r="D475" s="3">
        <v>467</v>
      </c>
      <c r="E475" s="10">
        <v>0</v>
      </c>
      <c r="F475" s="36">
        <f t="shared" si="92"/>
        <v>0</v>
      </c>
      <c r="G475" s="36">
        <f t="shared" si="93"/>
        <v>0</v>
      </c>
      <c r="H475" s="30">
        <f t="shared" si="84"/>
        <v>0</v>
      </c>
      <c r="I475" s="16">
        <v>150</v>
      </c>
      <c r="J475" s="30">
        <f t="shared" si="85"/>
        <v>0</v>
      </c>
      <c r="K475" s="37">
        <f t="shared" si="86"/>
        <v>0</v>
      </c>
      <c r="L475" s="30">
        <v>0</v>
      </c>
      <c r="M475" s="27">
        <f t="shared" si="87"/>
        <v>2685.9722222222213</v>
      </c>
      <c r="N475" s="33">
        <f t="shared" si="88"/>
        <v>0</v>
      </c>
      <c r="O475" s="26">
        <f t="shared" si="89"/>
        <v>150</v>
      </c>
      <c r="P475">
        <v>0</v>
      </c>
      <c r="Q475" s="27">
        <f t="shared" si="94"/>
        <v>71456204.801597148</v>
      </c>
      <c r="R475" s="20">
        <f t="shared" si="90"/>
        <v>0</v>
      </c>
      <c r="S475" s="23">
        <f t="shared" si="95"/>
        <v>30937434.367283933</v>
      </c>
      <c r="T475" s="19">
        <v>66247.1827993232</v>
      </c>
      <c r="U475" s="20">
        <f t="shared" si="91"/>
        <v>0</v>
      </c>
    </row>
    <row r="476" spans="1:21" x14ac:dyDescent="0.25">
      <c r="A476">
        <v>0</v>
      </c>
      <c r="B476" s="3" t="s">
        <v>36</v>
      </c>
      <c r="C476" s="3">
        <v>468</v>
      </c>
      <c r="D476" s="3">
        <v>468</v>
      </c>
      <c r="E476" s="10">
        <v>0</v>
      </c>
      <c r="F476" s="36">
        <f t="shared" si="92"/>
        <v>0</v>
      </c>
      <c r="G476" s="36">
        <f t="shared" si="93"/>
        <v>0</v>
      </c>
      <c r="H476" s="30">
        <f t="shared" si="84"/>
        <v>0</v>
      </c>
      <c r="I476" s="16">
        <v>150</v>
      </c>
      <c r="J476" s="30">
        <f t="shared" si="85"/>
        <v>0</v>
      </c>
      <c r="K476" s="37">
        <f t="shared" si="86"/>
        <v>0</v>
      </c>
      <c r="L476" s="30">
        <v>0</v>
      </c>
      <c r="M476" s="27">
        <f t="shared" si="87"/>
        <v>2621.2500000000005</v>
      </c>
      <c r="N476" s="33">
        <f t="shared" si="88"/>
        <v>0</v>
      </c>
      <c r="O476" s="26">
        <f t="shared" si="89"/>
        <v>150</v>
      </c>
      <c r="P476">
        <v>0</v>
      </c>
      <c r="Q476" s="27">
        <f t="shared" si="94"/>
        <v>71456204.801597148</v>
      </c>
      <c r="R476" s="20">
        <f t="shared" si="90"/>
        <v>0</v>
      </c>
      <c r="S476" s="23">
        <f t="shared" si="95"/>
        <v>30937434.367283933</v>
      </c>
      <c r="T476" s="19">
        <v>66105.62898992293</v>
      </c>
      <c r="U476" s="20">
        <f t="shared" si="91"/>
        <v>0</v>
      </c>
    </row>
    <row r="477" spans="1:21" x14ac:dyDescent="0.25">
      <c r="A477">
        <v>0</v>
      </c>
      <c r="B477" s="3" t="s">
        <v>36</v>
      </c>
      <c r="C477" s="3">
        <v>469</v>
      </c>
      <c r="D477" s="3">
        <v>469</v>
      </c>
      <c r="E477" s="10">
        <v>0</v>
      </c>
      <c r="F477" s="36">
        <f t="shared" si="92"/>
        <v>0</v>
      </c>
      <c r="G477" s="36">
        <f t="shared" si="93"/>
        <v>0</v>
      </c>
      <c r="H477" s="30">
        <f t="shared" si="84"/>
        <v>0</v>
      </c>
      <c r="I477" s="16">
        <v>150</v>
      </c>
      <c r="J477" s="30">
        <f t="shared" si="85"/>
        <v>0</v>
      </c>
      <c r="K477" s="37">
        <f t="shared" si="86"/>
        <v>0</v>
      </c>
      <c r="L477" s="30">
        <v>0</v>
      </c>
      <c r="M477" s="27">
        <f t="shared" si="87"/>
        <v>2459.4444444444448</v>
      </c>
      <c r="N477" s="33">
        <f t="shared" si="88"/>
        <v>0</v>
      </c>
      <c r="O477" s="26">
        <f t="shared" si="89"/>
        <v>150</v>
      </c>
      <c r="P477">
        <v>0</v>
      </c>
      <c r="Q477" s="27">
        <f t="shared" si="94"/>
        <v>71456204.801597148</v>
      </c>
      <c r="R477" s="20">
        <f t="shared" si="90"/>
        <v>0</v>
      </c>
      <c r="S477" s="23">
        <f t="shared" si="95"/>
        <v>30937434.367283933</v>
      </c>
      <c r="T477" s="19">
        <v>65964.678821500929</v>
      </c>
      <c r="U477" s="20">
        <f t="shared" si="91"/>
        <v>0</v>
      </c>
    </row>
    <row r="478" spans="1:21" x14ac:dyDescent="0.25">
      <c r="A478">
        <v>0</v>
      </c>
      <c r="B478" s="3" t="s">
        <v>36</v>
      </c>
      <c r="C478" s="3">
        <v>470</v>
      </c>
      <c r="D478" s="3">
        <v>470</v>
      </c>
      <c r="E478" s="10">
        <v>0</v>
      </c>
      <c r="F478" s="36">
        <f t="shared" si="92"/>
        <v>0</v>
      </c>
      <c r="G478" s="36">
        <f t="shared" si="93"/>
        <v>0</v>
      </c>
      <c r="H478" s="30">
        <f t="shared" si="84"/>
        <v>0</v>
      </c>
      <c r="I478" s="16">
        <v>150</v>
      </c>
      <c r="J478" s="30">
        <f t="shared" si="85"/>
        <v>0</v>
      </c>
      <c r="K478" s="37">
        <f t="shared" si="86"/>
        <v>0</v>
      </c>
      <c r="L478" s="30">
        <v>0</v>
      </c>
      <c r="M478" s="27">
        <f t="shared" si="87"/>
        <v>1747.4999999999995</v>
      </c>
      <c r="N478" s="33">
        <f t="shared" si="88"/>
        <v>0</v>
      </c>
      <c r="O478" s="26">
        <f t="shared" si="89"/>
        <v>150</v>
      </c>
      <c r="P478">
        <v>0</v>
      </c>
      <c r="Q478" s="27">
        <f t="shared" si="94"/>
        <v>71456204.801597148</v>
      </c>
      <c r="R478" s="20">
        <f t="shared" si="90"/>
        <v>0</v>
      </c>
      <c r="S478" s="23">
        <f t="shared" si="95"/>
        <v>30937434.367283933</v>
      </c>
      <c r="T478" s="19">
        <v>65824.328441029647</v>
      </c>
      <c r="U478" s="20">
        <f t="shared" si="91"/>
        <v>0</v>
      </c>
    </row>
    <row r="479" spans="1:21" x14ac:dyDescent="0.25">
      <c r="A479">
        <v>0</v>
      </c>
      <c r="B479" s="3" t="s">
        <v>36</v>
      </c>
      <c r="C479" s="3">
        <v>471</v>
      </c>
      <c r="D479" s="3">
        <v>471</v>
      </c>
      <c r="E479" s="10">
        <v>0</v>
      </c>
      <c r="F479" s="36">
        <f t="shared" si="92"/>
        <v>0</v>
      </c>
      <c r="G479" s="36">
        <f t="shared" si="93"/>
        <v>0</v>
      </c>
      <c r="H479" s="30">
        <f t="shared" si="84"/>
        <v>0</v>
      </c>
      <c r="I479" s="16">
        <v>150</v>
      </c>
      <c r="J479" s="30">
        <f t="shared" si="85"/>
        <v>0</v>
      </c>
      <c r="K479" s="37">
        <f t="shared" si="86"/>
        <v>0</v>
      </c>
      <c r="L479" s="30">
        <v>0</v>
      </c>
      <c r="M479" s="27">
        <f t="shared" si="87"/>
        <v>744.30555555555691</v>
      </c>
      <c r="N479" s="33">
        <f t="shared" si="88"/>
        <v>0</v>
      </c>
      <c r="O479" s="26">
        <f t="shared" si="89"/>
        <v>150</v>
      </c>
      <c r="P479">
        <v>0</v>
      </c>
      <c r="Q479" s="27">
        <f t="shared" si="94"/>
        <v>71456204.801597148</v>
      </c>
      <c r="R479" s="20">
        <f t="shared" si="90"/>
        <v>0</v>
      </c>
      <c r="S479" s="23">
        <f t="shared" si="95"/>
        <v>30937434.367283933</v>
      </c>
      <c r="T479" s="19">
        <v>65684.574028203686</v>
      </c>
      <c r="U479" s="20">
        <f t="shared" si="91"/>
        <v>0</v>
      </c>
    </row>
    <row r="480" spans="1:21" x14ac:dyDescent="0.25">
      <c r="A480">
        <v>0</v>
      </c>
      <c r="B480" s="3" t="s">
        <v>36</v>
      </c>
      <c r="C480" s="3">
        <v>472</v>
      </c>
      <c r="D480" s="3">
        <v>472</v>
      </c>
      <c r="E480" s="10">
        <v>0</v>
      </c>
      <c r="F480" s="36">
        <f t="shared" si="92"/>
        <v>0</v>
      </c>
      <c r="G480" s="36">
        <f t="shared" si="93"/>
        <v>0</v>
      </c>
      <c r="H480" s="30">
        <f t="shared" si="84"/>
        <v>0</v>
      </c>
      <c r="I480" s="16">
        <v>150</v>
      </c>
      <c r="J480" s="30">
        <f t="shared" si="85"/>
        <v>0</v>
      </c>
      <c r="K480" s="37">
        <f t="shared" si="86"/>
        <v>0</v>
      </c>
      <c r="L480" s="30">
        <v>0</v>
      </c>
      <c r="M480" s="27">
        <f t="shared" si="87"/>
        <v>64.722222222223138</v>
      </c>
      <c r="N480" s="33">
        <f t="shared" si="88"/>
        <v>0</v>
      </c>
      <c r="O480" s="26">
        <f t="shared" si="89"/>
        <v>150</v>
      </c>
      <c r="P480">
        <v>0</v>
      </c>
      <c r="Q480" s="27">
        <f t="shared" si="94"/>
        <v>71456204.801597148</v>
      </c>
      <c r="R480" s="20">
        <f t="shared" si="90"/>
        <v>0</v>
      </c>
      <c r="S480" s="23">
        <f t="shared" si="95"/>
        <v>30937434.367283933</v>
      </c>
      <c r="T480" s="19">
        <v>65545.411795093081</v>
      </c>
      <c r="U480" s="20">
        <f t="shared" si="91"/>
        <v>0</v>
      </c>
    </row>
    <row r="481" spans="1:21" x14ac:dyDescent="0.25">
      <c r="A481">
        <v>0</v>
      </c>
      <c r="B481" s="3" t="s">
        <v>36</v>
      </c>
      <c r="C481" s="3">
        <v>473</v>
      </c>
      <c r="D481" s="3">
        <v>473</v>
      </c>
      <c r="E481" s="10">
        <v>0</v>
      </c>
      <c r="F481" s="36">
        <f t="shared" si="92"/>
        <v>0</v>
      </c>
      <c r="G481" s="36">
        <f t="shared" si="93"/>
        <v>0</v>
      </c>
      <c r="H481" s="30">
        <f t="shared" si="84"/>
        <v>0</v>
      </c>
      <c r="I481" s="16">
        <v>150</v>
      </c>
      <c r="J481" s="30">
        <f t="shared" si="85"/>
        <v>0</v>
      </c>
      <c r="K481" s="37">
        <f t="shared" si="86"/>
        <v>0</v>
      </c>
      <c r="L481" s="30">
        <v>0</v>
      </c>
      <c r="M481" s="27">
        <f t="shared" si="87"/>
        <v>-97.083333333334721</v>
      </c>
      <c r="N481" s="33">
        <f t="shared" si="88"/>
        <v>0</v>
      </c>
      <c r="O481" s="26">
        <f t="shared" si="89"/>
        <v>150</v>
      </c>
      <c r="P481">
        <v>0</v>
      </c>
      <c r="Q481" s="27">
        <f t="shared" si="94"/>
        <v>71456204.801597148</v>
      </c>
      <c r="R481" s="20">
        <f t="shared" si="90"/>
        <v>0</v>
      </c>
      <c r="S481" s="23">
        <f t="shared" si="95"/>
        <v>30937434.367283933</v>
      </c>
      <c r="T481" s="19">
        <v>65406.837985801125</v>
      </c>
      <c r="U481" s="20">
        <f t="shared" si="91"/>
        <v>0</v>
      </c>
    </row>
    <row r="482" spans="1:21" x14ac:dyDescent="0.25">
      <c r="A482">
        <v>0</v>
      </c>
      <c r="B482" s="3" t="s">
        <v>36</v>
      </c>
      <c r="C482" s="3">
        <v>474</v>
      </c>
      <c r="D482" s="3">
        <v>474</v>
      </c>
      <c r="E482" s="10">
        <v>0</v>
      </c>
      <c r="F482" s="36">
        <f t="shared" si="92"/>
        <v>0</v>
      </c>
      <c r="G482" s="36">
        <f t="shared" si="93"/>
        <v>0</v>
      </c>
      <c r="H482" s="30">
        <f t="shared" si="84"/>
        <v>0</v>
      </c>
      <c r="I482" s="16">
        <v>150</v>
      </c>
      <c r="J482" s="30">
        <f t="shared" si="85"/>
        <v>0</v>
      </c>
      <c r="K482" s="37">
        <f t="shared" si="86"/>
        <v>0</v>
      </c>
      <c r="L482" s="30">
        <v>0</v>
      </c>
      <c r="M482" s="27">
        <f t="shared" si="87"/>
        <v>-97.083333333332405</v>
      </c>
      <c r="N482" s="33">
        <f t="shared" si="88"/>
        <v>0</v>
      </c>
      <c r="O482" s="26">
        <f t="shared" si="89"/>
        <v>150</v>
      </c>
      <c r="P482">
        <v>0</v>
      </c>
      <c r="Q482" s="27">
        <f t="shared" si="94"/>
        <v>71456204.801597148</v>
      </c>
      <c r="R482" s="20">
        <f t="shared" si="90"/>
        <v>0</v>
      </c>
      <c r="S482" s="23">
        <f t="shared" si="95"/>
        <v>30937434.367283933</v>
      </c>
      <c r="T482" s="19">
        <v>65268.848876126438</v>
      </c>
      <c r="U482" s="20">
        <f t="shared" si="91"/>
        <v>0</v>
      </c>
    </row>
    <row r="483" spans="1:21" x14ac:dyDescent="0.25">
      <c r="A483">
        <v>0</v>
      </c>
      <c r="B483" s="3" t="s">
        <v>36</v>
      </c>
      <c r="C483" s="3">
        <v>475</v>
      </c>
      <c r="D483" s="3">
        <v>475</v>
      </c>
      <c r="E483" s="10">
        <v>0</v>
      </c>
      <c r="F483" s="36">
        <f t="shared" si="92"/>
        <v>0</v>
      </c>
      <c r="G483" s="36">
        <f t="shared" si="93"/>
        <v>0</v>
      </c>
      <c r="H483" s="30">
        <f t="shared" si="84"/>
        <v>0</v>
      </c>
      <c r="I483" s="16">
        <v>150</v>
      </c>
      <c r="J483" s="30">
        <f t="shared" si="85"/>
        <v>0</v>
      </c>
      <c r="K483" s="37">
        <f t="shared" si="86"/>
        <v>0</v>
      </c>
      <c r="L483" s="30">
        <v>0</v>
      </c>
      <c r="M483" s="27">
        <f t="shared" si="87"/>
        <v>-194.16666666666711</v>
      </c>
      <c r="N483" s="33">
        <f t="shared" si="88"/>
        <v>0</v>
      </c>
      <c r="O483" s="26">
        <f t="shared" si="89"/>
        <v>150</v>
      </c>
      <c r="P483">
        <v>0</v>
      </c>
      <c r="Q483" s="27">
        <f t="shared" si="94"/>
        <v>71456204.801597148</v>
      </c>
      <c r="R483" s="20">
        <f t="shared" si="90"/>
        <v>0</v>
      </c>
      <c r="S483" s="23">
        <f t="shared" si="95"/>
        <v>30937434.367283933</v>
      </c>
      <c r="T483" s="19">
        <v>65131.440773229333</v>
      </c>
      <c r="U483" s="20">
        <f t="shared" si="91"/>
        <v>0</v>
      </c>
    </row>
    <row r="484" spans="1:21" x14ac:dyDescent="0.25">
      <c r="A484">
        <v>0</v>
      </c>
      <c r="B484" s="3" t="s">
        <v>36</v>
      </c>
      <c r="C484" s="3">
        <v>476</v>
      </c>
      <c r="D484" s="3">
        <v>476</v>
      </c>
      <c r="E484" s="10">
        <v>0</v>
      </c>
      <c r="F484" s="36">
        <f t="shared" si="92"/>
        <v>0</v>
      </c>
      <c r="G484" s="36">
        <f t="shared" si="93"/>
        <v>0</v>
      </c>
      <c r="H484" s="30">
        <f t="shared" si="84"/>
        <v>0</v>
      </c>
      <c r="I484" s="16">
        <v>150</v>
      </c>
      <c r="J484" s="30">
        <f t="shared" si="85"/>
        <v>0</v>
      </c>
      <c r="K484" s="37">
        <f t="shared" si="86"/>
        <v>0</v>
      </c>
      <c r="L484" s="30">
        <v>0</v>
      </c>
      <c r="M484" s="27">
        <f t="shared" si="87"/>
        <v>-388.33333333333422</v>
      </c>
      <c r="N484" s="33">
        <f t="shared" si="88"/>
        <v>0</v>
      </c>
      <c r="O484" s="26">
        <f t="shared" si="89"/>
        <v>150</v>
      </c>
      <c r="P484">
        <v>0</v>
      </c>
      <c r="Q484" s="27">
        <f t="shared" si="94"/>
        <v>71456204.801597148</v>
      </c>
      <c r="R484" s="20">
        <f t="shared" si="90"/>
        <v>0</v>
      </c>
      <c r="S484" s="23">
        <f t="shared" si="95"/>
        <v>30937434.367283933</v>
      </c>
      <c r="T484" s="19">
        <v>64994.61001530238</v>
      </c>
      <c r="U484" s="20">
        <f t="shared" si="91"/>
        <v>0</v>
      </c>
    </row>
    <row r="485" spans="1:21" x14ac:dyDescent="0.25">
      <c r="A485">
        <v>0</v>
      </c>
      <c r="B485" s="3" t="s">
        <v>36</v>
      </c>
      <c r="C485" s="3">
        <v>477</v>
      </c>
      <c r="D485" s="3">
        <v>477</v>
      </c>
      <c r="E485" s="10">
        <v>0</v>
      </c>
      <c r="F485" s="36">
        <f t="shared" si="92"/>
        <v>0</v>
      </c>
      <c r="G485" s="36">
        <f t="shared" si="93"/>
        <v>0</v>
      </c>
      <c r="H485" s="30">
        <f t="shared" si="84"/>
        <v>0</v>
      </c>
      <c r="I485" s="16">
        <v>150</v>
      </c>
      <c r="J485" s="30">
        <f t="shared" si="85"/>
        <v>0</v>
      </c>
      <c r="K485" s="37">
        <f t="shared" si="86"/>
        <v>0</v>
      </c>
      <c r="L485" s="30">
        <v>0</v>
      </c>
      <c r="M485" s="27">
        <f t="shared" si="87"/>
        <v>-614.86111111111063</v>
      </c>
      <c r="N485" s="33">
        <f t="shared" si="88"/>
        <v>0</v>
      </c>
      <c r="O485" s="26">
        <f t="shared" si="89"/>
        <v>150</v>
      </c>
      <c r="P485">
        <v>0</v>
      </c>
      <c r="Q485" s="27">
        <f t="shared" si="94"/>
        <v>71456204.801597148</v>
      </c>
      <c r="R485" s="20">
        <f t="shared" si="90"/>
        <v>0</v>
      </c>
      <c r="S485" s="23">
        <f t="shared" si="95"/>
        <v>30937434.367283933</v>
      </c>
      <c r="T485" s="19">
        <v>64858.352971245142</v>
      </c>
      <c r="U485" s="20">
        <f t="shared" si="91"/>
        <v>0</v>
      </c>
    </row>
    <row r="486" spans="1:21" x14ac:dyDescent="0.25">
      <c r="A486">
        <v>0</v>
      </c>
      <c r="B486" s="3" t="s">
        <v>36</v>
      </c>
      <c r="C486" s="3">
        <v>478</v>
      </c>
      <c r="D486" s="3">
        <v>478</v>
      </c>
      <c r="E486" s="10">
        <v>0</v>
      </c>
      <c r="F486" s="36">
        <f t="shared" si="92"/>
        <v>0</v>
      </c>
      <c r="G486" s="36">
        <f t="shared" si="93"/>
        <v>0</v>
      </c>
      <c r="H486" s="30">
        <f t="shared" si="84"/>
        <v>0</v>
      </c>
      <c r="I486" s="16">
        <v>150</v>
      </c>
      <c r="J486" s="30">
        <f t="shared" si="85"/>
        <v>0</v>
      </c>
      <c r="K486" s="37">
        <f t="shared" si="86"/>
        <v>0</v>
      </c>
      <c r="L486" s="30">
        <v>0</v>
      </c>
      <c r="M486" s="27">
        <f t="shared" si="87"/>
        <v>-679.58333333333371</v>
      </c>
      <c r="N486" s="33">
        <f t="shared" si="88"/>
        <v>0</v>
      </c>
      <c r="O486" s="26">
        <f t="shared" si="89"/>
        <v>150</v>
      </c>
      <c r="P486">
        <v>0</v>
      </c>
      <c r="Q486" s="27">
        <f t="shared" si="94"/>
        <v>71456204.801597148</v>
      </c>
      <c r="R486" s="20">
        <f t="shared" si="90"/>
        <v>0</v>
      </c>
      <c r="S486" s="23">
        <f t="shared" si="95"/>
        <v>30937434.367283933</v>
      </c>
      <c r="T486" s="19">
        <v>64722.666040342956</v>
      </c>
      <c r="U486" s="20">
        <f t="shared" si="91"/>
        <v>0</v>
      </c>
    </row>
    <row r="487" spans="1:21" x14ac:dyDescent="0.25">
      <c r="A487">
        <v>0</v>
      </c>
      <c r="B487" s="3" t="s">
        <v>36</v>
      </c>
      <c r="C487" s="3">
        <v>479</v>
      </c>
      <c r="D487" s="3">
        <v>479</v>
      </c>
      <c r="E487" s="10">
        <v>0</v>
      </c>
      <c r="F487" s="36">
        <f t="shared" si="92"/>
        <v>0</v>
      </c>
      <c r="G487" s="36">
        <f t="shared" si="93"/>
        <v>0</v>
      </c>
      <c r="H487" s="30">
        <f t="shared" si="84"/>
        <v>0</v>
      </c>
      <c r="I487" s="16">
        <v>150</v>
      </c>
      <c r="J487" s="30">
        <f t="shared" si="85"/>
        <v>0</v>
      </c>
      <c r="K487" s="37">
        <f t="shared" si="86"/>
        <v>0</v>
      </c>
      <c r="L487" s="30">
        <v>0</v>
      </c>
      <c r="M487" s="27">
        <f t="shared" si="87"/>
        <v>-485.41666666666663</v>
      </c>
      <c r="N487" s="33">
        <f t="shared" si="88"/>
        <v>0</v>
      </c>
      <c r="O487" s="26">
        <f t="shared" si="89"/>
        <v>150</v>
      </c>
      <c r="P487">
        <v>0</v>
      </c>
      <c r="Q487" s="27">
        <f t="shared" si="94"/>
        <v>71456204.801597148</v>
      </c>
      <c r="R487" s="20">
        <f t="shared" si="90"/>
        <v>0</v>
      </c>
      <c r="S487" s="23">
        <f t="shared" si="95"/>
        <v>30937434.367283933</v>
      </c>
      <c r="T487" s="19">
        <v>64587.545651949753</v>
      </c>
      <c r="U487" s="20">
        <f t="shared" si="91"/>
        <v>0</v>
      </c>
    </row>
    <row r="488" spans="1:21" x14ac:dyDescent="0.25">
      <c r="A488">
        <v>0</v>
      </c>
      <c r="B488" s="3" t="s">
        <v>36</v>
      </c>
      <c r="C488" s="3">
        <v>480</v>
      </c>
      <c r="D488" s="3">
        <v>480</v>
      </c>
      <c r="E488" s="10">
        <v>0</v>
      </c>
      <c r="F488" s="36">
        <f t="shared" si="92"/>
        <v>0</v>
      </c>
      <c r="G488" s="36">
        <f t="shared" si="93"/>
        <v>0</v>
      </c>
      <c r="H488" s="30">
        <f t="shared" si="84"/>
        <v>0</v>
      </c>
      <c r="I488" s="16">
        <v>150</v>
      </c>
      <c r="J488" s="30">
        <f t="shared" si="85"/>
        <v>0</v>
      </c>
      <c r="K488" s="37">
        <f t="shared" si="86"/>
        <v>0</v>
      </c>
      <c r="L488" s="30">
        <v>0</v>
      </c>
      <c r="M488" s="27">
        <f t="shared" si="87"/>
        <v>-194.16666666666711</v>
      </c>
      <c r="N488" s="33">
        <f t="shared" si="88"/>
        <v>0</v>
      </c>
      <c r="O488" s="26">
        <f t="shared" si="89"/>
        <v>150</v>
      </c>
      <c r="P488">
        <v>0</v>
      </c>
      <c r="Q488" s="27">
        <f t="shared" si="94"/>
        <v>71456204.801597148</v>
      </c>
      <c r="R488" s="20">
        <f t="shared" si="90"/>
        <v>0</v>
      </c>
      <c r="S488" s="23">
        <f t="shared" si="95"/>
        <v>30937434.367283933</v>
      </c>
      <c r="T488" s="19">
        <v>64452.988265174863</v>
      </c>
      <c r="U488" s="20">
        <f t="shared" si="91"/>
        <v>0</v>
      </c>
    </row>
    <row r="489" spans="1:21" x14ac:dyDescent="0.25">
      <c r="A489">
        <v>0</v>
      </c>
      <c r="B489" s="3" t="s">
        <v>36</v>
      </c>
      <c r="C489" s="3">
        <v>481</v>
      </c>
      <c r="D489" s="3">
        <v>481</v>
      </c>
      <c r="E489" s="10">
        <v>0</v>
      </c>
      <c r="F489" s="36">
        <f t="shared" si="92"/>
        <v>0</v>
      </c>
      <c r="G489" s="36">
        <f t="shared" si="93"/>
        <v>0</v>
      </c>
      <c r="H489" s="30">
        <f t="shared" si="84"/>
        <v>0</v>
      </c>
      <c r="I489" s="16">
        <v>150</v>
      </c>
      <c r="J489" s="30">
        <f t="shared" si="85"/>
        <v>0</v>
      </c>
      <c r="K489" s="37">
        <f t="shared" si="86"/>
        <v>0</v>
      </c>
      <c r="L489" s="30">
        <v>0</v>
      </c>
      <c r="M489" s="27">
        <f t="shared" si="87"/>
        <v>32.361111111111569</v>
      </c>
      <c r="N489" s="33">
        <f t="shared" si="88"/>
        <v>0</v>
      </c>
      <c r="O489" s="26">
        <f t="shared" si="89"/>
        <v>150</v>
      </c>
      <c r="P489">
        <v>0</v>
      </c>
      <c r="Q489" s="27">
        <f t="shared" si="94"/>
        <v>71456204.801597148</v>
      </c>
      <c r="R489" s="20">
        <f t="shared" si="90"/>
        <v>0</v>
      </c>
      <c r="S489" s="23">
        <f t="shared" si="95"/>
        <v>30937434.367283933</v>
      </c>
      <c r="T489" s="19">
        <v>64318.990368573664</v>
      </c>
      <c r="U489" s="20">
        <f t="shared" si="91"/>
        <v>0</v>
      </c>
    </row>
    <row r="490" spans="1:21" x14ac:dyDescent="0.25">
      <c r="A490">
        <v>0</v>
      </c>
      <c r="B490" s="3" t="s">
        <v>36</v>
      </c>
      <c r="C490" s="3">
        <v>482</v>
      </c>
      <c r="D490" s="3">
        <v>482</v>
      </c>
      <c r="E490" s="10">
        <v>0</v>
      </c>
      <c r="F490" s="36">
        <f t="shared" si="92"/>
        <v>0</v>
      </c>
      <c r="G490" s="36">
        <f t="shared" si="93"/>
        <v>0</v>
      </c>
      <c r="H490" s="30">
        <f t="shared" si="84"/>
        <v>0</v>
      </c>
      <c r="I490" s="16">
        <v>150</v>
      </c>
      <c r="J490" s="30">
        <f t="shared" si="85"/>
        <v>0</v>
      </c>
      <c r="K490" s="37">
        <f t="shared" si="86"/>
        <v>0</v>
      </c>
      <c r="L490" s="30">
        <v>0</v>
      </c>
      <c r="M490" s="27">
        <f t="shared" si="87"/>
        <v>258.88888888889028</v>
      </c>
      <c r="N490" s="33">
        <f t="shared" si="88"/>
        <v>0</v>
      </c>
      <c r="O490" s="26">
        <f t="shared" si="89"/>
        <v>150</v>
      </c>
      <c r="P490">
        <v>0</v>
      </c>
      <c r="Q490" s="27">
        <f t="shared" si="94"/>
        <v>71456204.801597148</v>
      </c>
      <c r="R490" s="20">
        <f t="shared" si="90"/>
        <v>0</v>
      </c>
      <c r="S490" s="23">
        <f t="shared" si="95"/>
        <v>30937434.367283933</v>
      </c>
      <c r="T490" s="19">
        <v>64185.548479842182</v>
      </c>
      <c r="U490" s="20">
        <f t="shared" si="91"/>
        <v>0</v>
      </c>
    </row>
    <row r="491" spans="1:21" x14ac:dyDescent="0.25">
      <c r="A491">
        <v>0</v>
      </c>
      <c r="B491" s="3" t="s">
        <v>36</v>
      </c>
      <c r="C491" s="3">
        <v>483</v>
      </c>
      <c r="D491" s="3">
        <v>483</v>
      </c>
      <c r="E491" s="10">
        <v>0</v>
      </c>
      <c r="F491" s="36">
        <f t="shared" si="92"/>
        <v>0</v>
      </c>
      <c r="G491" s="36">
        <f t="shared" si="93"/>
        <v>0</v>
      </c>
      <c r="H491" s="30">
        <f t="shared" si="84"/>
        <v>0</v>
      </c>
      <c r="I491" s="16">
        <v>150</v>
      </c>
      <c r="J491" s="30">
        <f t="shared" si="85"/>
        <v>0</v>
      </c>
      <c r="K491" s="37">
        <f t="shared" si="86"/>
        <v>0</v>
      </c>
      <c r="L491" s="30">
        <v>0</v>
      </c>
      <c r="M491" s="27">
        <f t="shared" si="87"/>
        <v>388.33333333333422</v>
      </c>
      <c r="N491" s="33">
        <f t="shared" si="88"/>
        <v>0</v>
      </c>
      <c r="O491" s="26">
        <f t="shared" si="89"/>
        <v>150</v>
      </c>
      <c r="P491">
        <v>0</v>
      </c>
      <c r="Q491" s="27">
        <f t="shared" si="94"/>
        <v>71456204.801597148</v>
      </c>
      <c r="R491" s="20">
        <f t="shared" si="90"/>
        <v>0</v>
      </c>
      <c r="S491" s="23">
        <f t="shared" si="95"/>
        <v>30937434.367283933</v>
      </c>
      <c r="T491" s="19">
        <v>64052.65914551539</v>
      </c>
      <c r="U491" s="20">
        <f t="shared" si="91"/>
        <v>0</v>
      </c>
    </row>
    <row r="492" spans="1:21" x14ac:dyDescent="0.25">
      <c r="A492">
        <v>0</v>
      </c>
      <c r="B492" s="3" t="s">
        <v>36</v>
      </c>
      <c r="C492" s="3">
        <v>484</v>
      </c>
      <c r="D492" s="3">
        <v>484</v>
      </c>
      <c r="E492" s="10">
        <v>0</v>
      </c>
      <c r="F492" s="36">
        <f t="shared" si="92"/>
        <v>0</v>
      </c>
      <c r="G492" s="36">
        <f t="shared" si="93"/>
        <v>0</v>
      </c>
      <c r="H492" s="30">
        <f t="shared" si="84"/>
        <v>0</v>
      </c>
      <c r="I492" s="16">
        <v>150</v>
      </c>
      <c r="J492" s="30">
        <f t="shared" si="85"/>
        <v>0</v>
      </c>
      <c r="K492" s="37">
        <f t="shared" si="86"/>
        <v>0</v>
      </c>
      <c r="L492" s="30">
        <v>0</v>
      </c>
      <c r="M492" s="27">
        <f t="shared" si="87"/>
        <v>291.24999999999955</v>
      </c>
      <c r="N492" s="33">
        <f t="shared" si="88"/>
        <v>0</v>
      </c>
      <c r="O492" s="26">
        <f t="shared" si="89"/>
        <v>150</v>
      </c>
      <c r="P492">
        <v>0</v>
      </c>
      <c r="Q492" s="27">
        <f t="shared" si="94"/>
        <v>71456204.801597148</v>
      </c>
      <c r="R492" s="20">
        <f t="shared" si="90"/>
        <v>0</v>
      </c>
      <c r="S492" s="23">
        <f t="shared" si="95"/>
        <v>30937434.367283933</v>
      </c>
      <c r="T492" s="19">
        <v>63920.318940669284</v>
      </c>
      <c r="U492" s="20">
        <f t="shared" si="91"/>
        <v>0</v>
      </c>
    </row>
    <row r="493" spans="1:21" x14ac:dyDescent="0.25">
      <c r="A493">
        <v>0</v>
      </c>
      <c r="B493" s="3" t="s">
        <v>36</v>
      </c>
      <c r="C493" s="3">
        <v>485</v>
      </c>
      <c r="D493" s="3">
        <v>485</v>
      </c>
      <c r="E493" s="10">
        <v>0</v>
      </c>
      <c r="F493" s="36">
        <f t="shared" si="92"/>
        <v>0</v>
      </c>
      <c r="G493" s="36">
        <f t="shared" si="93"/>
        <v>0</v>
      </c>
      <c r="H493" s="30">
        <f t="shared" si="84"/>
        <v>0</v>
      </c>
      <c r="I493" s="16">
        <v>150</v>
      </c>
      <c r="J493" s="30">
        <f t="shared" si="85"/>
        <v>0</v>
      </c>
      <c r="K493" s="37">
        <f t="shared" si="86"/>
        <v>0</v>
      </c>
      <c r="L493" s="30">
        <v>0</v>
      </c>
      <c r="M493" s="27">
        <f t="shared" si="87"/>
        <v>97.083333333332405</v>
      </c>
      <c r="N493" s="33">
        <f t="shared" si="88"/>
        <v>0</v>
      </c>
      <c r="O493" s="26">
        <f t="shared" si="89"/>
        <v>150</v>
      </c>
      <c r="P493">
        <v>0</v>
      </c>
      <c r="Q493" s="27">
        <f t="shared" si="94"/>
        <v>71456204.801597148</v>
      </c>
      <c r="R493" s="20">
        <f t="shared" si="90"/>
        <v>0</v>
      </c>
      <c r="S493" s="23">
        <f t="shared" si="95"/>
        <v>30937434.367283933</v>
      </c>
      <c r="T493" s="19">
        <v>63788.524468626667</v>
      </c>
      <c r="U493" s="20">
        <f t="shared" si="91"/>
        <v>0</v>
      </c>
    </row>
    <row r="494" spans="1:21" x14ac:dyDescent="0.25">
      <c r="A494">
        <v>0</v>
      </c>
      <c r="B494" s="3" t="s">
        <v>36</v>
      </c>
      <c r="C494" s="3">
        <v>486</v>
      </c>
      <c r="D494" s="3">
        <v>486</v>
      </c>
      <c r="E494" s="10">
        <v>0</v>
      </c>
      <c r="F494" s="36">
        <f t="shared" si="92"/>
        <v>0</v>
      </c>
      <c r="G494" s="36">
        <f t="shared" si="93"/>
        <v>0</v>
      </c>
      <c r="H494" s="30">
        <f t="shared" si="84"/>
        <v>0</v>
      </c>
      <c r="I494" s="16">
        <v>150</v>
      </c>
      <c r="J494" s="30">
        <f t="shared" si="85"/>
        <v>0</v>
      </c>
      <c r="K494" s="37">
        <f t="shared" si="86"/>
        <v>0</v>
      </c>
      <c r="L494" s="30">
        <v>0</v>
      </c>
      <c r="M494" s="27">
        <f t="shared" si="87"/>
        <v>0</v>
      </c>
      <c r="N494" s="33">
        <f t="shared" si="88"/>
        <v>0</v>
      </c>
      <c r="O494" s="26">
        <f t="shared" si="89"/>
        <v>150</v>
      </c>
      <c r="P494">
        <v>0</v>
      </c>
      <c r="Q494" s="27">
        <f t="shared" si="94"/>
        <v>71456204.801597148</v>
      </c>
      <c r="R494" s="20">
        <f t="shared" si="90"/>
        <v>0</v>
      </c>
      <c r="S494" s="23">
        <f t="shared" si="95"/>
        <v>30937434.367283933</v>
      </c>
      <c r="T494" s="19">
        <v>63657.272360666531</v>
      </c>
      <c r="U494" s="20">
        <f t="shared" si="91"/>
        <v>0</v>
      </c>
    </row>
    <row r="495" spans="1:21" x14ac:dyDescent="0.25">
      <c r="A495">
        <v>0</v>
      </c>
      <c r="B495" s="3" t="s">
        <v>36</v>
      </c>
      <c r="C495" s="3">
        <v>487</v>
      </c>
      <c r="D495" s="3">
        <v>487</v>
      </c>
      <c r="E495" s="10">
        <v>0</v>
      </c>
      <c r="F495" s="36">
        <f t="shared" si="92"/>
        <v>0</v>
      </c>
      <c r="G495" s="36">
        <f t="shared" si="93"/>
        <v>0</v>
      </c>
      <c r="H495" s="30">
        <f t="shared" si="84"/>
        <v>0</v>
      </c>
      <c r="I495" s="16">
        <v>150</v>
      </c>
      <c r="J495" s="30">
        <f t="shared" si="85"/>
        <v>0</v>
      </c>
      <c r="K495" s="37">
        <f t="shared" si="86"/>
        <v>0</v>
      </c>
      <c r="L495" s="30">
        <v>0</v>
      </c>
      <c r="M495" s="27">
        <f t="shared" si="87"/>
        <v>32.361111111111569</v>
      </c>
      <c r="N495" s="33">
        <f t="shared" si="88"/>
        <v>0</v>
      </c>
      <c r="O495" s="26">
        <f t="shared" si="89"/>
        <v>150</v>
      </c>
      <c r="P495">
        <v>0</v>
      </c>
      <c r="Q495" s="27">
        <f t="shared" si="94"/>
        <v>71456204.801597148</v>
      </c>
      <c r="R495" s="20">
        <f t="shared" si="90"/>
        <v>0</v>
      </c>
      <c r="S495" s="23">
        <f t="shared" si="95"/>
        <v>30937434.367283933</v>
      </c>
      <c r="T495" s="19">
        <v>63526.559275737025</v>
      </c>
      <c r="U495" s="20">
        <f t="shared" si="91"/>
        <v>0</v>
      </c>
    </row>
    <row r="496" spans="1:21" x14ac:dyDescent="0.25">
      <c r="A496">
        <v>0</v>
      </c>
      <c r="B496" s="3" t="s">
        <v>36</v>
      </c>
      <c r="C496" s="3">
        <v>488</v>
      </c>
      <c r="D496" s="3">
        <v>488</v>
      </c>
      <c r="E496" s="10">
        <v>0</v>
      </c>
      <c r="F496" s="36">
        <f t="shared" si="92"/>
        <v>0</v>
      </c>
      <c r="G496" s="36">
        <f t="shared" si="93"/>
        <v>0</v>
      </c>
      <c r="H496" s="30">
        <f t="shared" si="84"/>
        <v>0</v>
      </c>
      <c r="I496" s="16">
        <v>150</v>
      </c>
      <c r="J496" s="30">
        <f t="shared" si="85"/>
        <v>0</v>
      </c>
      <c r="K496" s="37">
        <f t="shared" si="86"/>
        <v>0</v>
      </c>
      <c r="L496" s="30">
        <v>0</v>
      </c>
      <c r="M496" s="27">
        <f t="shared" si="87"/>
        <v>226.52777777777868</v>
      </c>
      <c r="N496" s="33">
        <f t="shared" si="88"/>
        <v>0</v>
      </c>
      <c r="O496" s="26">
        <f t="shared" si="89"/>
        <v>150</v>
      </c>
      <c r="P496">
        <v>0</v>
      </c>
      <c r="Q496" s="27">
        <f t="shared" si="94"/>
        <v>71456204.801597148</v>
      </c>
      <c r="R496" s="20">
        <f t="shared" si="90"/>
        <v>0</v>
      </c>
      <c r="S496" s="23">
        <f t="shared" si="95"/>
        <v>30937434.367283933</v>
      </c>
      <c r="T496" s="19">
        <v>63396.381900171997</v>
      </c>
      <c r="U496" s="20">
        <f t="shared" si="91"/>
        <v>0</v>
      </c>
    </row>
    <row r="497" spans="1:21" x14ac:dyDescent="0.25">
      <c r="A497">
        <v>0</v>
      </c>
      <c r="B497" s="3" t="s">
        <v>36</v>
      </c>
      <c r="C497" s="3">
        <v>489</v>
      </c>
      <c r="D497" s="3">
        <v>489</v>
      </c>
      <c r="E497" s="10">
        <v>0</v>
      </c>
      <c r="F497" s="36">
        <f t="shared" si="92"/>
        <v>0</v>
      </c>
      <c r="G497" s="36">
        <f t="shared" si="93"/>
        <v>0</v>
      </c>
      <c r="H497" s="30">
        <f t="shared" si="84"/>
        <v>0</v>
      </c>
      <c r="I497" s="16">
        <v>150</v>
      </c>
      <c r="J497" s="30">
        <f t="shared" si="85"/>
        <v>0</v>
      </c>
      <c r="K497" s="37">
        <f t="shared" si="86"/>
        <v>0</v>
      </c>
      <c r="L497" s="30">
        <v>0</v>
      </c>
      <c r="M497" s="27">
        <f t="shared" si="87"/>
        <v>517.77777777777817</v>
      </c>
      <c r="N497" s="33">
        <f t="shared" si="88"/>
        <v>0</v>
      </c>
      <c r="O497" s="26">
        <f t="shared" si="89"/>
        <v>150</v>
      </c>
      <c r="P497">
        <v>0</v>
      </c>
      <c r="Q497" s="27">
        <f t="shared" si="94"/>
        <v>71456204.801597148</v>
      </c>
      <c r="R497" s="20">
        <f t="shared" si="90"/>
        <v>0</v>
      </c>
      <c r="S497" s="23">
        <f t="shared" si="95"/>
        <v>30937434.367283933</v>
      </c>
      <c r="T497" s="19">
        <v>63266.736947410907</v>
      </c>
      <c r="U497" s="20">
        <f t="shared" si="91"/>
        <v>0</v>
      </c>
    </row>
    <row r="498" spans="1:21" x14ac:dyDescent="0.25">
      <c r="A498">
        <v>0</v>
      </c>
      <c r="B498" s="3" t="s">
        <v>36</v>
      </c>
      <c r="C498" s="3">
        <v>490</v>
      </c>
      <c r="D498" s="3">
        <v>490</v>
      </c>
      <c r="E498" s="10">
        <v>0</v>
      </c>
      <c r="F498" s="36">
        <f t="shared" si="92"/>
        <v>0</v>
      </c>
      <c r="G498" s="36">
        <f t="shared" si="93"/>
        <v>0</v>
      </c>
      <c r="H498" s="30">
        <f t="shared" si="84"/>
        <v>0</v>
      </c>
      <c r="I498" s="16">
        <v>150</v>
      </c>
      <c r="J498" s="30">
        <f t="shared" si="85"/>
        <v>0</v>
      </c>
      <c r="K498" s="37">
        <f t="shared" si="86"/>
        <v>0</v>
      </c>
      <c r="L498" s="30">
        <v>0</v>
      </c>
      <c r="M498" s="27">
        <f t="shared" si="87"/>
        <v>711.94444444444309</v>
      </c>
      <c r="N498" s="33">
        <f t="shared" si="88"/>
        <v>0</v>
      </c>
      <c r="O498" s="26">
        <f t="shared" si="89"/>
        <v>150</v>
      </c>
      <c r="P498">
        <v>0</v>
      </c>
      <c r="Q498" s="27">
        <f t="shared" si="94"/>
        <v>71456204.801597148</v>
      </c>
      <c r="R498" s="20">
        <f t="shared" si="90"/>
        <v>0</v>
      </c>
      <c r="S498" s="23">
        <f t="shared" si="95"/>
        <v>30937434.367283933</v>
      </c>
      <c r="T498" s="19">
        <v>63137.621157722315</v>
      </c>
      <c r="U498" s="20">
        <f t="shared" si="91"/>
        <v>0</v>
      </c>
    </row>
    <row r="499" spans="1:21" x14ac:dyDescent="0.25">
      <c r="A499">
        <v>0</v>
      </c>
      <c r="B499" s="3" t="s">
        <v>36</v>
      </c>
      <c r="C499" s="3">
        <v>491</v>
      </c>
      <c r="D499" s="3">
        <v>491</v>
      </c>
      <c r="E499" s="10">
        <v>0</v>
      </c>
      <c r="F499" s="36">
        <f t="shared" si="92"/>
        <v>0</v>
      </c>
      <c r="G499" s="36">
        <f t="shared" si="93"/>
        <v>0</v>
      </c>
      <c r="H499" s="30">
        <f t="shared" si="84"/>
        <v>0</v>
      </c>
      <c r="I499" s="16">
        <v>150</v>
      </c>
      <c r="J499" s="30">
        <f t="shared" si="85"/>
        <v>0</v>
      </c>
      <c r="K499" s="37">
        <f t="shared" si="86"/>
        <v>0</v>
      </c>
      <c r="L499" s="30">
        <v>0</v>
      </c>
      <c r="M499" s="27">
        <f t="shared" si="87"/>
        <v>841.3888888888871</v>
      </c>
      <c r="N499" s="33">
        <f t="shared" si="88"/>
        <v>0</v>
      </c>
      <c r="O499" s="26">
        <f t="shared" si="89"/>
        <v>150</v>
      </c>
      <c r="P499">
        <v>0</v>
      </c>
      <c r="Q499" s="27">
        <f t="shared" si="94"/>
        <v>71456204.801597148</v>
      </c>
      <c r="R499" s="20">
        <f t="shared" si="90"/>
        <v>0</v>
      </c>
      <c r="S499" s="23">
        <f t="shared" si="95"/>
        <v>30937434.367283933</v>
      </c>
      <c r="T499" s="19">
        <v>63009.031297930618</v>
      </c>
      <c r="U499" s="20">
        <f t="shared" si="91"/>
        <v>0</v>
      </c>
    </row>
    <row r="500" spans="1:21" x14ac:dyDescent="0.25">
      <c r="A500">
        <v>0</v>
      </c>
      <c r="B500" s="3" t="s">
        <v>36</v>
      </c>
      <c r="C500" s="3">
        <v>492</v>
      </c>
      <c r="D500" s="3">
        <v>492</v>
      </c>
      <c r="E500" s="10">
        <v>0</v>
      </c>
      <c r="F500" s="36">
        <f t="shared" si="92"/>
        <v>0</v>
      </c>
      <c r="G500" s="36">
        <f t="shared" si="93"/>
        <v>0</v>
      </c>
      <c r="H500" s="30">
        <f t="shared" si="84"/>
        <v>0</v>
      </c>
      <c r="I500" s="16">
        <v>150</v>
      </c>
      <c r="J500" s="30">
        <f t="shared" si="85"/>
        <v>0</v>
      </c>
      <c r="K500" s="37">
        <f t="shared" si="86"/>
        <v>0</v>
      </c>
      <c r="L500" s="30">
        <v>0</v>
      </c>
      <c r="M500" s="27">
        <f t="shared" si="87"/>
        <v>873.75000000000091</v>
      </c>
      <c r="N500" s="33">
        <f t="shared" si="88"/>
        <v>0</v>
      </c>
      <c r="O500" s="26">
        <f t="shared" si="89"/>
        <v>150</v>
      </c>
      <c r="P500">
        <v>0</v>
      </c>
      <c r="Q500" s="27">
        <f t="shared" si="94"/>
        <v>71456204.801597148</v>
      </c>
      <c r="R500" s="20">
        <f t="shared" si="90"/>
        <v>0</v>
      </c>
      <c r="S500" s="23">
        <f t="shared" si="95"/>
        <v>30937434.367283933</v>
      </c>
      <c r="T500" s="19">
        <v>62880.964161146207</v>
      </c>
      <c r="U500" s="20">
        <f t="shared" si="91"/>
        <v>0</v>
      </c>
    </row>
    <row r="501" spans="1:21" x14ac:dyDescent="0.25">
      <c r="A501">
        <v>0</v>
      </c>
      <c r="B501" s="3" t="s">
        <v>36</v>
      </c>
      <c r="C501" s="3">
        <v>493</v>
      </c>
      <c r="D501" s="3">
        <v>493</v>
      </c>
      <c r="E501" s="10">
        <v>0</v>
      </c>
      <c r="F501" s="36">
        <f t="shared" si="92"/>
        <v>0</v>
      </c>
      <c r="G501" s="36">
        <f t="shared" si="93"/>
        <v>0</v>
      </c>
      <c r="H501" s="30">
        <f t="shared" si="84"/>
        <v>0</v>
      </c>
      <c r="I501" s="16">
        <v>150</v>
      </c>
      <c r="J501" s="30">
        <f t="shared" si="85"/>
        <v>0</v>
      </c>
      <c r="K501" s="37">
        <f t="shared" si="86"/>
        <v>0</v>
      </c>
      <c r="L501" s="30">
        <v>0</v>
      </c>
      <c r="M501" s="27">
        <f t="shared" si="87"/>
        <v>744.30555555555691</v>
      </c>
      <c r="N501" s="33">
        <f t="shared" si="88"/>
        <v>0</v>
      </c>
      <c r="O501" s="26">
        <f t="shared" si="89"/>
        <v>150</v>
      </c>
      <c r="P501">
        <v>0</v>
      </c>
      <c r="Q501" s="27">
        <f t="shared" si="94"/>
        <v>71456204.801597148</v>
      </c>
      <c r="R501" s="20">
        <f t="shared" si="90"/>
        <v>0</v>
      </c>
      <c r="S501" s="23">
        <f t="shared" si="95"/>
        <v>30937434.367283933</v>
      </c>
      <c r="T501" s="19">
        <v>62753.416566498847</v>
      </c>
      <c r="U501" s="20">
        <f t="shared" si="91"/>
        <v>0</v>
      </c>
    </row>
    <row r="502" spans="1:21" x14ac:dyDescent="0.25">
      <c r="A502">
        <v>0</v>
      </c>
      <c r="B502" s="3" t="s">
        <v>36</v>
      </c>
      <c r="C502" s="3">
        <v>494</v>
      </c>
      <c r="D502" s="3">
        <v>494</v>
      </c>
      <c r="E502" s="10">
        <v>0</v>
      </c>
      <c r="F502" s="36">
        <f t="shared" si="92"/>
        <v>0</v>
      </c>
      <c r="G502" s="36">
        <f t="shared" si="93"/>
        <v>0</v>
      </c>
      <c r="H502" s="30">
        <f t="shared" si="84"/>
        <v>0</v>
      </c>
      <c r="I502" s="16">
        <v>150</v>
      </c>
      <c r="J502" s="30">
        <f t="shared" si="85"/>
        <v>0</v>
      </c>
      <c r="K502" s="37">
        <f t="shared" si="86"/>
        <v>0</v>
      </c>
      <c r="L502" s="30">
        <v>0</v>
      </c>
      <c r="M502" s="27">
        <f t="shared" si="87"/>
        <v>453.05555555555509</v>
      </c>
      <c r="N502" s="33">
        <f t="shared" si="88"/>
        <v>0</v>
      </c>
      <c r="O502" s="26">
        <f t="shared" si="89"/>
        <v>150</v>
      </c>
      <c r="P502">
        <v>0</v>
      </c>
      <c r="Q502" s="27">
        <f t="shared" si="94"/>
        <v>71456204.801597148</v>
      </c>
      <c r="R502" s="20">
        <f t="shared" si="90"/>
        <v>0</v>
      </c>
      <c r="S502" s="23">
        <f t="shared" si="95"/>
        <v>30937434.367283933</v>
      </c>
      <c r="T502" s="19">
        <v>62626.385358874359</v>
      </c>
      <c r="U502" s="20">
        <f t="shared" si="91"/>
        <v>0</v>
      </c>
    </row>
    <row r="503" spans="1:21" x14ac:dyDescent="0.25">
      <c r="A503">
        <v>0</v>
      </c>
      <c r="B503" s="3" t="s">
        <v>36</v>
      </c>
      <c r="C503" s="3">
        <v>495</v>
      </c>
      <c r="D503" s="3">
        <v>495</v>
      </c>
      <c r="E503" s="10">
        <v>0</v>
      </c>
      <c r="F503" s="36">
        <f t="shared" si="92"/>
        <v>0</v>
      </c>
      <c r="G503" s="36">
        <f t="shared" si="93"/>
        <v>0</v>
      </c>
      <c r="H503" s="30">
        <f t="shared" si="84"/>
        <v>0</v>
      </c>
      <c r="I503" s="16">
        <v>150</v>
      </c>
      <c r="J503" s="30">
        <f t="shared" si="85"/>
        <v>0</v>
      </c>
      <c r="K503" s="37">
        <f t="shared" si="86"/>
        <v>0</v>
      </c>
      <c r="L503" s="30">
        <v>0</v>
      </c>
      <c r="M503" s="27">
        <f t="shared" si="87"/>
        <v>129.44444444444397</v>
      </c>
      <c r="N503" s="33">
        <f t="shared" si="88"/>
        <v>0</v>
      </c>
      <c r="O503" s="26">
        <f t="shared" si="89"/>
        <v>150</v>
      </c>
      <c r="P503">
        <v>0</v>
      </c>
      <c r="Q503" s="27">
        <f t="shared" si="94"/>
        <v>71456204.801597148</v>
      </c>
      <c r="R503" s="20">
        <f t="shared" si="90"/>
        <v>0</v>
      </c>
      <c r="S503" s="23">
        <f t="shared" si="95"/>
        <v>30937434.367283933</v>
      </c>
      <c r="T503" s="19">
        <v>62499.867408654412</v>
      </c>
      <c r="U503" s="20">
        <f t="shared" si="91"/>
        <v>0</v>
      </c>
    </row>
    <row r="504" spans="1:21" x14ac:dyDescent="0.25">
      <c r="A504">
        <v>0</v>
      </c>
      <c r="B504" s="3" t="s">
        <v>36</v>
      </c>
      <c r="C504" s="3">
        <v>496</v>
      </c>
      <c r="D504" s="3">
        <v>496</v>
      </c>
      <c r="E504" s="10">
        <v>0</v>
      </c>
      <c r="F504" s="36">
        <f t="shared" si="92"/>
        <v>0</v>
      </c>
      <c r="G504" s="36">
        <f t="shared" si="93"/>
        <v>0</v>
      </c>
      <c r="H504" s="30">
        <f t="shared" si="84"/>
        <v>0</v>
      </c>
      <c r="I504" s="16">
        <v>150</v>
      </c>
      <c r="J504" s="30">
        <f t="shared" si="85"/>
        <v>0</v>
      </c>
      <c r="K504" s="37">
        <f t="shared" si="86"/>
        <v>0</v>
      </c>
      <c r="L504" s="30">
        <v>0</v>
      </c>
      <c r="M504" s="27">
        <f t="shared" si="87"/>
        <v>-32.361111111111569</v>
      </c>
      <c r="N504" s="33">
        <f t="shared" si="88"/>
        <v>0</v>
      </c>
      <c r="O504" s="26">
        <f t="shared" si="89"/>
        <v>150</v>
      </c>
      <c r="P504">
        <v>0</v>
      </c>
      <c r="Q504" s="27">
        <f t="shared" si="94"/>
        <v>71456204.801597148</v>
      </c>
      <c r="R504" s="20">
        <f t="shared" si="90"/>
        <v>0</v>
      </c>
      <c r="S504" s="23">
        <f t="shared" si="95"/>
        <v>30937434.367283933</v>
      </c>
      <c r="T504" s="19">
        <v>62373.859611459542</v>
      </c>
      <c r="U504" s="20">
        <f t="shared" si="91"/>
        <v>0</v>
      </c>
    </row>
    <row r="505" spans="1:21" x14ac:dyDescent="0.25">
      <c r="A505">
        <v>0</v>
      </c>
      <c r="B505" s="3" t="s">
        <v>36</v>
      </c>
      <c r="C505" s="3">
        <v>497</v>
      </c>
      <c r="D505" s="3">
        <v>497</v>
      </c>
      <c r="E505" s="10">
        <v>0</v>
      </c>
      <c r="F505" s="36">
        <f t="shared" si="92"/>
        <v>0</v>
      </c>
      <c r="G505" s="36">
        <f t="shared" si="93"/>
        <v>0</v>
      </c>
      <c r="H505" s="30">
        <f t="shared" si="84"/>
        <v>0</v>
      </c>
      <c r="I505" s="16">
        <v>150</v>
      </c>
      <c r="J505" s="30">
        <f t="shared" si="85"/>
        <v>0</v>
      </c>
      <c r="K505" s="37">
        <f t="shared" si="86"/>
        <v>0</v>
      </c>
      <c r="L505" s="30">
        <v>0</v>
      </c>
      <c r="M505" s="27">
        <f t="shared" si="87"/>
        <v>-97.083333333332405</v>
      </c>
      <c r="N505" s="33">
        <f t="shared" si="88"/>
        <v>0</v>
      </c>
      <c r="O505" s="26">
        <f t="shared" si="89"/>
        <v>150</v>
      </c>
      <c r="P505">
        <v>0</v>
      </c>
      <c r="Q505" s="27">
        <f t="shared" si="94"/>
        <v>71456204.801597148</v>
      </c>
      <c r="R505" s="20">
        <f t="shared" si="90"/>
        <v>0</v>
      </c>
      <c r="S505" s="23">
        <f t="shared" si="95"/>
        <v>30937434.367283933</v>
      </c>
      <c r="T505" s="19">
        <v>62248.358887895236</v>
      </c>
      <c r="U505" s="20">
        <f t="shared" si="91"/>
        <v>0</v>
      </c>
    </row>
    <row r="506" spans="1:21" x14ac:dyDescent="0.25">
      <c r="A506">
        <v>0</v>
      </c>
      <c r="B506" s="3" t="s">
        <v>36</v>
      </c>
      <c r="C506" s="3">
        <v>498</v>
      </c>
      <c r="D506" s="3">
        <v>498</v>
      </c>
      <c r="E506" s="10">
        <v>0</v>
      </c>
      <c r="F506" s="36">
        <f t="shared" si="92"/>
        <v>0</v>
      </c>
      <c r="G506" s="36">
        <f t="shared" si="93"/>
        <v>0</v>
      </c>
      <c r="H506" s="30">
        <f t="shared" si="84"/>
        <v>0</v>
      </c>
      <c r="I506" s="16">
        <v>150</v>
      </c>
      <c r="J506" s="30">
        <f t="shared" si="85"/>
        <v>0</v>
      </c>
      <c r="K506" s="37">
        <f t="shared" si="86"/>
        <v>0</v>
      </c>
      <c r="L506" s="30">
        <v>0</v>
      </c>
      <c r="M506" s="27">
        <f t="shared" si="87"/>
        <v>-97.083333333332405</v>
      </c>
      <c r="N506" s="33">
        <f t="shared" si="88"/>
        <v>0</v>
      </c>
      <c r="O506" s="26">
        <f t="shared" si="89"/>
        <v>150</v>
      </c>
      <c r="P506">
        <v>0</v>
      </c>
      <c r="Q506" s="27">
        <f t="shared" si="94"/>
        <v>71456204.801597148</v>
      </c>
      <c r="R506" s="20">
        <f t="shared" si="90"/>
        <v>0</v>
      </c>
      <c r="S506" s="23">
        <f t="shared" si="95"/>
        <v>30937434.367283933</v>
      </c>
      <c r="T506" s="19">
        <v>62123.362183301069</v>
      </c>
      <c r="U506" s="20">
        <f t="shared" si="91"/>
        <v>0</v>
      </c>
    </row>
    <row r="507" spans="1:21" x14ac:dyDescent="0.25">
      <c r="A507">
        <v>0</v>
      </c>
      <c r="B507" s="3" t="s">
        <v>36</v>
      </c>
      <c r="C507" s="3">
        <v>499</v>
      </c>
      <c r="D507" s="3">
        <v>499</v>
      </c>
      <c r="E507" s="10">
        <v>0</v>
      </c>
      <c r="F507" s="36">
        <f t="shared" si="92"/>
        <v>0</v>
      </c>
      <c r="G507" s="36">
        <f t="shared" si="93"/>
        <v>0</v>
      </c>
      <c r="H507" s="30">
        <f t="shared" si="84"/>
        <v>0</v>
      </c>
      <c r="I507" s="16">
        <v>150</v>
      </c>
      <c r="J507" s="30">
        <f t="shared" si="85"/>
        <v>0</v>
      </c>
      <c r="K507" s="37">
        <f t="shared" si="86"/>
        <v>0</v>
      </c>
      <c r="L507" s="30">
        <v>0</v>
      </c>
      <c r="M507" s="27">
        <f t="shared" si="87"/>
        <v>129.44444444444397</v>
      </c>
      <c r="N507" s="33">
        <f t="shared" si="88"/>
        <v>0</v>
      </c>
      <c r="O507" s="26">
        <f t="shared" si="89"/>
        <v>150</v>
      </c>
      <c r="P507">
        <v>0</v>
      </c>
      <c r="Q507" s="27">
        <f t="shared" si="94"/>
        <v>71456204.801597148</v>
      </c>
      <c r="R507" s="20">
        <f t="shared" si="90"/>
        <v>0</v>
      </c>
      <c r="S507" s="23">
        <f t="shared" si="95"/>
        <v>30937434.367283933</v>
      </c>
      <c r="T507" s="19">
        <v>61998.86646750287</v>
      </c>
      <c r="U507" s="20">
        <f t="shared" si="91"/>
        <v>0</v>
      </c>
    </row>
    <row r="508" spans="1:21" x14ac:dyDescent="0.25">
      <c r="A508">
        <v>0</v>
      </c>
      <c r="B508" s="3" t="s">
        <v>36</v>
      </c>
      <c r="C508" s="3">
        <v>500</v>
      </c>
      <c r="D508" s="3">
        <v>500</v>
      </c>
      <c r="E508" s="10">
        <v>0</v>
      </c>
      <c r="F508" s="36">
        <f t="shared" si="92"/>
        <v>0</v>
      </c>
      <c r="G508" s="36">
        <f t="shared" si="93"/>
        <v>0</v>
      </c>
      <c r="H508" s="30">
        <f t="shared" si="84"/>
        <v>0</v>
      </c>
      <c r="I508" s="16">
        <v>150</v>
      </c>
      <c r="J508" s="30">
        <f t="shared" si="85"/>
        <v>0</v>
      </c>
      <c r="K508" s="37">
        <f t="shared" si="86"/>
        <v>0</v>
      </c>
      <c r="L508" s="30">
        <v>0</v>
      </c>
      <c r="M508" s="27">
        <f t="shared" si="87"/>
        <v>550.13888888888755</v>
      </c>
      <c r="N508" s="33">
        <f t="shared" si="88"/>
        <v>0</v>
      </c>
      <c r="O508" s="26">
        <f t="shared" si="89"/>
        <v>150</v>
      </c>
      <c r="P508">
        <v>0</v>
      </c>
      <c r="Q508" s="27">
        <f t="shared" si="94"/>
        <v>71456204.801597148</v>
      </c>
      <c r="R508" s="20">
        <f t="shared" si="90"/>
        <v>0</v>
      </c>
      <c r="S508" s="23">
        <f t="shared" si="95"/>
        <v>30937434.367283933</v>
      </c>
      <c r="T508" s="19">
        <v>61874.868734567863</v>
      </c>
      <c r="U508" s="20">
        <f t="shared" si="91"/>
        <v>0</v>
      </c>
    </row>
    <row r="509" spans="1:21" x14ac:dyDescent="0.25">
      <c r="A509">
        <v>0</v>
      </c>
      <c r="B509" s="3" t="s">
        <v>36</v>
      </c>
      <c r="C509" s="3">
        <v>501</v>
      </c>
      <c r="D509" s="3">
        <v>501</v>
      </c>
      <c r="E509" s="10">
        <v>0</v>
      </c>
      <c r="F509" s="36">
        <f t="shared" si="92"/>
        <v>0</v>
      </c>
      <c r="G509" s="36">
        <f t="shared" si="93"/>
        <v>0</v>
      </c>
      <c r="H509" s="30">
        <f t="shared" si="84"/>
        <v>0</v>
      </c>
      <c r="I509" s="16">
        <v>150</v>
      </c>
      <c r="J509" s="30">
        <f t="shared" si="85"/>
        <v>0</v>
      </c>
      <c r="K509" s="37">
        <f t="shared" si="86"/>
        <v>0</v>
      </c>
      <c r="L509" s="30">
        <v>0</v>
      </c>
      <c r="M509" s="27">
        <f t="shared" si="87"/>
        <v>679.58333333333371</v>
      </c>
      <c r="N509" s="33">
        <f t="shared" si="88"/>
        <v>0</v>
      </c>
      <c r="O509" s="26">
        <f t="shared" si="89"/>
        <v>150</v>
      </c>
      <c r="P509">
        <v>0</v>
      </c>
      <c r="Q509" s="27">
        <f t="shared" si="94"/>
        <v>71456204.801597148</v>
      </c>
      <c r="R509" s="20">
        <f t="shared" si="90"/>
        <v>0</v>
      </c>
      <c r="S509" s="23">
        <f t="shared" si="95"/>
        <v>30937434.367283933</v>
      </c>
      <c r="T509" s="19">
        <v>61751.36600256274</v>
      </c>
      <c r="U509" s="20">
        <f t="shared" si="91"/>
        <v>0</v>
      </c>
    </row>
    <row r="510" spans="1:21" x14ac:dyDescent="0.25">
      <c r="A510">
        <v>0</v>
      </c>
      <c r="B510" s="3" t="s">
        <v>36</v>
      </c>
      <c r="C510" s="3">
        <v>502</v>
      </c>
      <c r="D510" s="3">
        <v>502</v>
      </c>
      <c r="E510" s="10">
        <v>0</v>
      </c>
      <c r="F510" s="36">
        <f t="shared" si="92"/>
        <v>0</v>
      </c>
      <c r="G510" s="36">
        <f t="shared" si="93"/>
        <v>0</v>
      </c>
      <c r="H510" s="30">
        <f t="shared" si="84"/>
        <v>0</v>
      </c>
      <c r="I510" s="16">
        <v>150</v>
      </c>
      <c r="J510" s="30">
        <f t="shared" si="85"/>
        <v>0</v>
      </c>
      <c r="K510" s="37">
        <f t="shared" si="86"/>
        <v>0</v>
      </c>
      <c r="L510" s="30">
        <v>0</v>
      </c>
      <c r="M510" s="27">
        <f t="shared" si="87"/>
        <v>388.33333333333422</v>
      </c>
      <c r="N510" s="33">
        <f t="shared" si="88"/>
        <v>0</v>
      </c>
      <c r="O510" s="26">
        <f t="shared" si="89"/>
        <v>150</v>
      </c>
      <c r="P510">
        <v>0</v>
      </c>
      <c r="Q510" s="27">
        <f t="shared" si="94"/>
        <v>71456204.801597148</v>
      </c>
      <c r="R510" s="20">
        <f t="shared" si="90"/>
        <v>0</v>
      </c>
      <c r="S510" s="23">
        <f t="shared" si="95"/>
        <v>30937434.367283933</v>
      </c>
      <c r="T510" s="19">
        <v>61628.355313314605</v>
      </c>
      <c r="U510" s="20">
        <f t="shared" si="91"/>
        <v>0</v>
      </c>
    </row>
    <row r="511" spans="1:21" x14ac:dyDescent="0.25">
      <c r="A511">
        <v>0</v>
      </c>
      <c r="B511" s="3" t="s">
        <v>36</v>
      </c>
      <c r="C511" s="3">
        <v>503</v>
      </c>
      <c r="D511" s="3">
        <v>503</v>
      </c>
      <c r="E511" s="10">
        <v>0</v>
      </c>
      <c r="F511" s="36">
        <f t="shared" si="92"/>
        <v>0</v>
      </c>
      <c r="G511" s="36">
        <f t="shared" si="93"/>
        <v>0</v>
      </c>
      <c r="H511" s="30">
        <f t="shared" si="84"/>
        <v>0</v>
      </c>
      <c r="I511" s="16">
        <v>150</v>
      </c>
      <c r="J511" s="30">
        <f t="shared" si="85"/>
        <v>0</v>
      </c>
      <c r="K511" s="37">
        <f t="shared" si="86"/>
        <v>0</v>
      </c>
      <c r="L511" s="30">
        <v>0</v>
      </c>
      <c r="M511" s="27">
        <f t="shared" si="87"/>
        <v>226.52777777777638</v>
      </c>
      <c r="N511" s="33">
        <f t="shared" si="88"/>
        <v>0</v>
      </c>
      <c r="O511" s="26">
        <f t="shared" si="89"/>
        <v>150</v>
      </c>
      <c r="P511">
        <v>0</v>
      </c>
      <c r="Q511" s="27">
        <f t="shared" si="94"/>
        <v>71456204.801597148</v>
      </c>
      <c r="R511" s="20">
        <f t="shared" si="90"/>
        <v>0</v>
      </c>
      <c r="S511" s="23">
        <f t="shared" si="95"/>
        <v>30937434.367283933</v>
      </c>
      <c r="T511" s="19">
        <v>61505.833732174819</v>
      </c>
      <c r="U511" s="20">
        <f t="shared" si="91"/>
        <v>0</v>
      </c>
    </row>
    <row r="512" spans="1:21" x14ac:dyDescent="0.25">
      <c r="A512">
        <v>0</v>
      </c>
      <c r="B512" s="3" t="s">
        <v>36</v>
      </c>
      <c r="C512" s="3">
        <v>504</v>
      </c>
      <c r="D512" s="3">
        <v>504</v>
      </c>
      <c r="E512" s="10">
        <v>0</v>
      </c>
      <c r="F512" s="36">
        <f t="shared" si="92"/>
        <v>0</v>
      </c>
      <c r="G512" s="36">
        <f t="shared" si="93"/>
        <v>0</v>
      </c>
      <c r="H512" s="30">
        <f t="shared" si="84"/>
        <v>0</v>
      </c>
      <c r="I512" s="16">
        <v>150</v>
      </c>
      <c r="J512" s="30">
        <f t="shared" si="85"/>
        <v>0</v>
      </c>
      <c r="K512" s="37">
        <f t="shared" si="86"/>
        <v>0</v>
      </c>
      <c r="L512" s="30">
        <v>0</v>
      </c>
      <c r="M512" s="27">
        <f t="shared" si="87"/>
        <v>258.88888888888795</v>
      </c>
      <c r="N512" s="33">
        <f t="shared" si="88"/>
        <v>0</v>
      </c>
      <c r="O512" s="26">
        <f t="shared" si="89"/>
        <v>150</v>
      </c>
      <c r="P512">
        <v>0</v>
      </c>
      <c r="Q512" s="27">
        <f t="shared" si="94"/>
        <v>71456204.801597148</v>
      </c>
      <c r="R512" s="20">
        <f t="shared" si="90"/>
        <v>0</v>
      </c>
      <c r="S512" s="23">
        <f t="shared" si="95"/>
        <v>30937434.367283933</v>
      </c>
      <c r="T512" s="19">
        <v>61383.798347785581</v>
      </c>
      <c r="U512" s="20">
        <f t="shared" si="91"/>
        <v>0</v>
      </c>
    </row>
    <row r="513" spans="1:21" x14ac:dyDescent="0.25">
      <c r="A513">
        <v>0</v>
      </c>
      <c r="B513" s="3" t="s">
        <v>36</v>
      </c>
      <c r="C513" s="3">
        <v>505</v>
      </c>
      <c r="D513" s="3">
        <v>505</v>
      </c>
      <c r="E513" s="10">
        <v>0</v>
      </c>
      <c r="F513" s="36">
        <f t="shared" si="92"/>
        <v>0</v>
      </c>
      <c r="G513" s="36">
        <f t="shared" si="93"/>
        <v>0</v>
      </c>
      <c r="H513" s="30">
        <f t="shared" si="84"/>
        <v>0</v>
      </c>
      <c r="I513" s="16">
        <v>150</v>
      </c>
      <c r="J513" s="30">
        <f t="shared" si="85"/>
        <v>0</v>
      </c>
      <c r="K513" s="37">
        <f t="shared" si="86"/>
        <v>0</v>
      </c>
      <c r="L513" s="30">
        <v>0</v>
      </c>
      <c r="M513" s="27">
        <f t="shared" si="87"/>
        <v>258.88888888889028</v>
      </c>
      <c r="N513" s="33">
        <f t="shared" si="88"/>
        <v>0</v>
      </c>
      <c r="O513" s="26">
        <f t="shared" si="89"/>
        <v>150</v>
      </c>
      <c r="P513">
        <v>0</v>
      </c>
      <c r="Q513" s="27">
        <f t="shared" si="94"/>
        <v>71456204.801597148</v>
      </c>
      <c r="R513" s="20">
        <f t="shared" si="90"/>
        <v>0</v>
      </c>
      <c r="S513" s="23">
        <f t="shared" si="95"/>
        <v>30937434.367283933</v>
      </c>
      <c r="T513" s="19">
        <v>61262.24627184937</v>
      </c>
      <c r="U513" s="20">
        <f t="shared" si="91"/>
        <v>0</v>
      </c>
    </row>
    <row r="514" spans="1:21" x14ac:dyDescent="0.25">
      <c r="A514">
        <v>0</v>
      </c>
      <c r="B514" s="3" t="s">
        <v>36</v>
      </c>
      <c r="C514" s="3">
        <v>506</v>
      </c>
      <c r="D514" s="3">
        <v>506</v>
      </c>
      <c r="E514" s="10">
        <v>0</v>
      </c>
      <c r="F514" s="36">
        <f t="shared" si="92"/>
        <v>0</v>
      </c>
      <c r="G514" s="36">
        <f t="shared" si="93"/>
        <v>0</v>
      </c>
      <c r="H514" s="30">
        <f t="shared" si="84"/>
        <v>0</v>
      </c>
      <c r="I514" s="16">
        <v>150</v>
      </c>
      <c r="J514" s="30">
        <f t="shared" si="85"/>
        <v>0</v>
      </c>
      <c r="K514" s="37">
        <f t="shared" si="86"/>
        <v>0</v>
      </c>
      <c r="L514" s="30">
        <v>0</v>
      </c>
      <c r="M514" s="27">
        <f t="shared" si="87"/>
        <v>194.16666666666711</v>
      </c>
      <c r="N514" s="33">
        <f t="shared" si="88"/>
        <v>0</v>
      </c>
      <c r="O514" s="26">
        <f t="shared" si="89"/>
        <v>150</v>
      </c>
      <c r="P514">
        <v>0</v>
      </c>
      <c r="Q514" s="27">
        <f t="shared" si="94"/>
        <v>71456204.801597148</v>
      </c>
      <c r="R514" s="20">
        <f t="shared" si="90"/>
        <v>0</v>
      </c>
      <c r="S514" s="23">
        <f t="shared" si="95"/>
        <v>30937434.367283933</v>
      </c>
      <c r="T514" s="19">
        <v>61141.174638901051</v>
      </c>
      <c r="U514" s="20">
        <f t="shared" si="91"/>
        <v>0</v>
      </c>
    </row>
    <row r="515" spans="1:21" x14ac:dyDescent="0.25">
      <c r="A515">
        <v>0</v>
      </c>
      <c r="B515" s="3" t="s">
        <v>36</v>
      </c>
      <c r="C515" s="3">
        <v>507</v>
      </c>
      <c r="D515" s="3">
        <v>507</v>
      </c>
      <c r="E515" s="10">
        <v>0</v>
      </c>
      <c r="F515" s="36">
        <f t="shared" si="92"/>
        <v>0</v>
      </c>
      <c r="G515" s="36">
        <f t="shared" si="93"/>
        <v>0</v>
      </c>
      <c r="H515" s="30">
        <f t="shared" si="84"/>
        <v>0</v>
      </c>
      <c r="I515" s="16">
        <v>150</v>
      </c>
      <c r="J515" s="30">
        <f t="shared" si="85"/>
        <v>0</v>
      </c>
      <c r="K515" s="37">
        <f t="shared" si="86"/>
        <v>0</v>
      </c>
      <c r="L515" s="30">
        <v>0</v>
      </c>
      <c r="M515" s="27">
        <f t="shared" si="87"/>
        <v>32.361111111109267</v>
      </c>
      <c r="N515" s="33">
        <f t="shared" si="88"/>
        <v>0</v>
      </c>
      <c r="O515" s="26">
        <f t="shared" si="89"/>
        <v>150</v>
      </c>
      <c r="P515">
        <v>0</v>
      </c>
      <c r="Q515" s="27">
        <f t="shared" si="94"/>
        <v>71456204.801597148</v>
      </c>
      <c r="R515" s="20">
        <f t="shared" si="90"/>
        <v>0</v>
      </c>
      <c r="S515" s="23">
        <f t="shared" si="95"/>
        <v>30937434.367283933</v>
      </c>
      <c r="T515" s="19">
        <v>61020.580606082709</v>
      </c>
      <c r="U515" s="20">
        <f t="shared" si="91"/>
        <v>0</v>
      </c>
    </row>
    <row r="516" spans="1:21" x14ac:dyDescent="0.25">
      <c r="A516">
        <v>0</v>
      </c>
      <c r="B516" s="3" t="s">
        <v>36</v>
      </c>
      <c r="C516" s="3">
        <v>508</v>
      </c>
      <c r="D516" s="3">
        <v>508</v>
      </c>
      <c r="E516" s="10">
        <v>0</v>
      </c>
      <c r="F516" s="36">
        <f t="shared" si="92"/>
        <v>0</v>
      </c>
      <c r="G516" s="36">
        <f t="shared" si="93"/>
        <v>0</v>
      </c>
      <c r="H516" s="30">
        <f t="shared" si="84"/>
        <v>0</v>
      </c>
      <c r="I516" s="16">
        <v>150</v>
      </c>
      <c r="J516" s="30">
        <f t="shared" si="85"/>
        <v>0</v>
      </c>
      <c r="K516" s="37">
        <f t="shared" si="86"/>
        <v>0</v>
      </c>
      <c r="L516" s="30">
        <v>0</v>
      </c>
      <c r="M516" s="27">
        <f t="shared" si="87"/>
        <v>-291.24999999999955</v>
      </c>
      <c r="N516" s="33">
        <f t="shared" si="88"/>
        <v>0</v>
      </c>
      <c r="O516" s="26">
        <f t="shared" si="89"/>
        <v>150</v>
      </c>
      <c r="P516">
        <v>0</v>
      </c>
      <c r="Q516" s="27">
        <f t="shared" si="94"/>
        <v>71456204.801597148</v>
      </c>
      <c r="R516" s="20">
        <f t="shared" si="90"/>
        <v>0</v>
      </c>
      <c r="S516" s="23">
        <f t="shared" si="95"/>
        <v>30937434.367283933</v>
      </c>
      <c r="T516" s="19">
        <v>60900.461352921127</v>
      </c>
      <c r="U516" s="20">
        <f t="shared" si="91"/>
        <v>0</v>
      </c>
    </row>
    <row r="517" spans="1:21" x14ac:dyDescent="0.25">
      <c r="A517">
        <v>0</v>
      </c>
      <c r="B517" s="3" t="s">
        <v>36</v>
      </c>
      <c r="C517" s="3">
        <v>509</v>
      </c>
      <c r="D517" s="3">
        <v>509</v>
      </c>
      <c r="E517" s="10">
        <v>0</v>
      </c>
      <c r="F517" s="36">
        <f t="shared" si="92"/>
        <v>0</v>
      </c>
      <c r="G517" s="36">
        <f t="shared" si="93"/>
        <v>0</v>
      </c>
      <c r="H517" s="30">
        <f t="shared" si="84"/>
        <v>0</v>
      </c>
      <c r="I517" s="16">
        <v>150</v>
      </c>
      <c r="J517" s="30">
        <f t="shared" si="85"/>
        <v>0</v>
      </c>
      <c r="K517" s="37">
        <f t="shared" si="86"/>
        <v>0</v>
      </c>
      <c r="L517" s="30">
        <v>0</v>
      </c>
      <c r="M517" s="27">
        <f t="shared" si="87"/>
        <v>-841.3888888888871</v>
      </c>
      <c r="N517" s="33">
        <f t="shared" si="88"/>
        <v>0</v>
      </c>
      <c r="O517" s="26">
        <f t="shared" si="89"/>
        <v>150</v>
      </c>
      <c r="P517">
        <v>0</v>
      </c>
      <c r="Q517" s="27">
        <f t="shared" si="94"/>
        <v>71456204.801597148</v>
      </c>
      <c r="R517" s="20">
        <f t="shared" si="90"/>
        <v>0</v>
      </c>
      <c r="S517" s="23">
        <f t="shared" si="95"/>
        <v>30937434.367283933</v>
      </c>
      <c r="T517" s="19">
        <v>60780.814081107921</v>
      </c>
      <c r="U517" s="20">
        <f t="shared" si="91"/>
        <v>0</v>
      </c>
    </row>
    <row r="518" spans="1:21" x14ac:dyDescent="0.25">
      <c r="A518">
        <v>0</v>
      </c>
      <c r="B518" s="3" t="s">
        <v>36</v>
      </c>
      <c r="C518" s="3">
        <v>510</v>
      </c>
      <c r="D518" s="3">
        <v>510</v>
      </c>
      <c r="E518" s="10">
        <v>0</v>
      </c>
      <c r="F518" s="36">
        <f t="shared" si="92"/>
        <v>0</v>
      </c>
      <c r="G518" s="36">
        <f t="shared" si="93"/>
        <v>0</v>
      </c>
      <c r="H518" s="30">
        <f t="shared" si="84"/>
        <v>0</v>
      </c>
      <c r="I518" s="16">
        <v>150</v>
      </c>
      <c r="J518" s="30">
        <f t="shared" si="85"/>
        <v>0</v>
      </c>
      <c r="K518" s="37">
        <f t="shared" si="86"/>
        <v>0</v>
      </c>
      <c r="L518" s="30">
        <v>0</v>
      </c>
      <c r="M518" s="27">
        <f t="shared" si="87"/>
        <v>-1262.0833333333328</v>
      </c>
      <c r="N518" s="33">
        <f t="shared" si="88"/>
        <v>0</v>
      </c>
      <c r="O518" s="26">
        <f t="shared" si="89"/>
        <v>150</v>
      </c>
      <c r="P518">
        <v>0</v>
      </c>
      <c r="Q518" s="27">
        <f t="shared" si="94"/>
        <v>71456204.801597148</v>
      </c>
      <c r="R518" s="20">
        <f t="shared" si="90"/>
        <v>0</v>
      </c>
      <c r="S518" s="23">
        <f t="shared" si="95"/>
        <v>30937434.367283933</v>
      </c>
      <c r="T518" s="19">
        <v>60661.636014282223</v>
      </c>
      <c r="U518" s="20">
        <f t="shared" si="91"/>
        <v>0</v>
      </c>
    </row>
    <row r="519" spans="1:21" x14ac:dyDescent="0.25">
      <c r="A519">
        <v>0</v>
      </c>
      <c r="B519" s="3" t="s">
        <v>36</v>
      </c>
      <c r="C519" s="3">
        <v>511</v>
      </c>
      <c r="D519" s="3">
        <v>511</v>
      </c>
      <c r="E519" s="10">
        <v>0</v>
      </c>
      <c r="F519" s="36">
        <f t="shared" si="92"/>
        <v>6.9444444444444448E-2</v>
      </c>
      <c r="G519" s="36">
        <f t="shared" si="93"/>
        <v>0.25</v>
      </c>
      <c r="H519" s="30">
        <f t="shared" si="84"/>
        <v>0</v>
      </c>
      <c r="I519" s="16">
        <v>150</v>
      </c>
      <c r="J519" s="30">
        <f t="shared" si="85"/>
        <v>0</v>
      </c>
      <c r="K519" s="37">
        <f t="shared" si="86"/>
        <v>161.80555555555557</v>
      </c>
      <c r="L519" s="30">
        <v>-92.134452160493879</v>
      </c>
      <c r="M519" s="27">
        <f t="shared" si="87"/>
        <v>-1326.7361111111118</v>
      </c>
      <c r="N519" s="33">
        <f t="shared" si="88"/>
        <v>161.80555555555557</v>
      </c>
      <c r="O519" s="26">
        <f t="shared" si="89"/>
        <v>311.80555555555554</v>
      </c>
      <c r="P519">
        <v>0</v>
      </c>
      <c r="Q519" s="27">
        <f t="shared" si="94"/>
        <v>71456204.801597148</v>
      </c>
      <c r="R519" s="20">
        <f t="shared" si="90"/>
        <v>0</v>
      </c>
      <c r="S519" s="23">
        <f t="shared" si="95"/>
        <v>30937434.367283933</v>
      </c>
      <c r="T519" s="19">
        <v>60542.924397815914</v>
      </c>
      <c r="U519" s="20">
        <f t="shared" si="91"/>
        <v>80.902777777777786</v>
      </c>
    </row>
    <row r="520" spans="1:21" x14ac:dyDescent="0.25">
      <c r="A520">
        <v>71.111111111111114</v>
      </c>
      <c r="B520" s="3" t="s">
        <v>36</v>
      </c>
      <c r="C520" s="3">
        <v>512</v>
      </c>
      <c r="D520" s="3">
        <v>512</v>
      </c>
      <c r="E520" s="10">
        <v>0.5</v>
      </c>
      <c r="F520" s="36">
        <f t="shared" si="92"/>
        <v>0.34722222222222221</v>
      </c>
      <c r="G520" s="36">
        <f t="shared" si="93"/>
        <v>1.25</v>
      </c>
      <c r="H520" s="30">
        <f t="shared" si="84"/>
        <v>0.1388888888888889</v>
      </c>
      <c r="I520" s="16">
        <v>150</v>
      </c>
      <c r="J520" s="30">
        <f t="shared" si="85"/>
        <v>4.6396875000000011E-2</v>
      </c>
      <c r="K520" s="37">
        <f t="shared" si="86"/>
        <v>809.02777777777771</v>
      </c>
      <c r="L520" s="30">
        <v>-550.45167546778532</v>
      </c>
      <c r="M520" s="27">
        <f t="shared" si="87"/>
        <v>-1585.3008253472217</v>
      </c>
      <c r="N520" s="33">
        <f t="shared" si="88"/>
        <v>809.02777777777771</v>
      </c>
      <c r="O520" s="26">
        <f t="shared" si="89"/>
        <v>959.07417465277774</v>
      </c>
      <c r="P520">
        <v>68200.830197530871</v>
      </c>
      <c r="Q520" s="27">
        <f t="shared" si="94"/>
        <v>71524405.631794676</v>
      </c>
      <c r="R520" s="20">
        <f t="shared" si="90"/>
        <v>22.472993827160497</v>
      </c>
      <c r="S520" s="23">
        <f t="shared" si="95"/>
        <v>30937456.840277761</v>
      </c>
      <c r="T520" s="19">
        <v>60424.720391167502</v>
      </c>
      <c r="U520" s="20">
        <f t="shared" si="91"/>
        <v>404.51388888888886</v>
      </c>
    </row>
    <row r="521" spans="1:21" x14ac:dyDescent="0.25">
      <c r="A521">
        <v>356.25</v>
      </c>
      <c r="B521" s="3" t="s">
        <v>36</v>
      </c>
      <c r="C521" s="3">
        <v>513</v>
      </c>
      <c r="D521" s="3">
        <v>513</v>
      </c>
      <c r="E521" s="10">
        <v>2.5</v>
      </c>
      <c r="F521" s="36">
        <f t="shared" si="92"/>
        <v>0.8472222222222221</v>
      </c>
      <c r="G521" s="36">
        <f t="shared" si="93"/>
        <v>3.05</v>
      </c>
      <c r="H521" s="30">
        <f t="shared" ref="H521:H584" si="96">E521/3.6</f>
        <v>0.69444444444444442</v>
      </c>
      <c r="I521" s="16">
        <v>150</v>
      </c>
      <c r="J521" s="30">
        <f t="shared" ref="J521:J584" si="97" xml:space="preserve"> 0.5 * 1.225 * 0.202 * 2.7 *H521</f>
        <v>0.23198437500000005</v>
      </c>
      <c r="K521" s="37">
        <f t="shared" ref="K521:K584" si="98">SUM(2330*F521)</f>
        <v>1974.0277777777776</v>
      </c>
      <c r="L521" s="30">
        <v>-1890.862292558834</v>
      </c>
      <c r="M521" s="27">
        <f t="shared" ref="M521:M584" si="99">F521+N663+J521</f>
        <v>-2231.8374600694438</v>
      </c>
      <c r="N521" s="33">
        <f t="shared" ref="N521:N584" si="100">2330 * F521</f>
        <v>1974.0277777777776</v>
      </c>
      <c r="O521" s="26">
        <f t="shared" ref="O521:O584" si="101">150+J521+(F521*2330)</f>
        <v>2124.2597621527775</v>
      </c>
      <c r="P521">
        <v>756767.54026692698</v>
      </c>
      <c r="Q521" s="27">
        <f t="shared" si="94"/>
        <v>72281173.172061607</v>
      </c>
      <c r="R521" s="20">
        <f t="shared" ref="R521:R584" si="102">0.5*2330*H521^2</f>
        <v>561.82484567901236</v>
      </c>
      <c r="S521" s="23">
        <f t="shared" si="95"/>
        <v>30938018.66512344</v>
      </c>
      <c r="T521" s="19">
        <v>60308.028586985267</v>
      </c>
      <c r="U521" s="20">
        <f t="shared" ref="U521:U584" si="103" xml:space="preserve"> 2330*0.5*F521</f>
        <v>987.0138888888888</v>
      </c>
    </row>
    <row r="522" spans="1:21" x14ac:dyDescent="0.25">
      <c r="A522">
        <v>942.33333333333326</v>
      </c>
      <c r="B522" s="3" t="s">
        <v>36</v>
      </c>
      <c r="C522" s="3">
        <v>514</v>
      </c>
      <c r="D522" s="3">
        <v>514</v>
      </c>
      <c r="E522" s="10">
        <v>6.6</v>
      </c>
      <c r="F522" s="36">
        <f t="shared" ref="F522:F585" si="104">($E523-$E521)/2/3.6</f>
        <v>1.2916666666666667</v>
      </c>
      <c r="G522" s="36">
        <f t="shared" ref="G522:G585" si="105">($E523-$E521)/2</f>
        <v>4.6500000000000004</v>
      </c>
      <c r="H522" s="30">
        <f t="shared" si="96"/>
        <v>1.8333333333333333</v>
      </c>
      <c r="I522" s="16">
        <v>150</v>
      </c>
      <c r="J522" s="30">
        <f t="shared" si="97"/>
        <v>0.61243875000000014</v>
      </c>
      <c r="K522" s="37">
        <f t="shared" si="98"/>
        <v>3009.5833333333335</v>
      </c>
      <c r="L522" s="30">
        <v>-3341.5220119849546</v>
      </c>
      <c r="M522" s="27">
        <f t="shared" si="99"/>
        <v>-2586.9847834722227</v>
      </c>
      <c r="N522" s="33">
        <f t="shared" si="100"/>
        <v>3009.5833333333335</v>
      </c>
      <c r="O522" s="26">
        <f t="shared" si="101"/>
        <v>3160.1957720833334</v>
      </c>
      <c r="P522">
        <v>2977957.8158931942</v>
      </c>
      <c r="Q522" s="27">
        <f t="shared" ref="Q522:Q585" si="106">SUM(Q521+P522)</f>
        <v>75259130.987954795</v>
      </c>
      <c r="R522" s="20">
        <f t="shared" si="102"/>
        <v>3915.6944444444439</v>
      </c>
      <c r="S522" s="23">
        <f t="shared" ref="S522:S585" si="107">SUM(S521+R522)</f>
        <v>30941934.359567884</v>
      </c>
      <c r="T522" s="19">
        <v>60198.31587464569</v>
      </c>
      <c r="U522" s="20">
        <f t="shared" si="103"/>
        <v>1504.7916666666667</v>
      </c>
    </row>
    <row r="523" spans="1:21" x14ac:dyDescent="0.25">
      <c r="A523">
        <v>1688.0555555555554</v>
      </c>
      <c r="B523" s="3" t="s">
        <v>36</v>
      </c>
      <c r="C523" s="3">
        <v>515</v>
      </c>
      <c r="D523" s="3">
        <v>515</v>
      </c>
      <c r="E523" s="10">
        <v>11.8</v>
      </c>
      <c r="F523" s="36">
        <f t="shared" si="104"/>
        <v>1.4166666666666667</v>
      </c>
      <c r="G523" s="36">
        <f t="shared" si="105"/>
        <v>5.1000000000000005</v>
      </c>
      <c r="H523" s="30">
        <f t="shared" si="96"/>
        <v>3.2777777777777777</v>
      </c>
      <c r="I523" s="16">
        <v>150</v>
      </c>
      <c r="J523" s="30">
        <f t="shared" si="97"/>
        <v>1.0949662500000001</v>
      </c>
      <c r="K523" s="37">
        <f t="shared" si="98"/>
        <v>3300.8333333333335</v>
      </c>
      <c r="L523" s="30">
        <v>-3068.0506496643529</v>
      </c>
      <c r="M523" s="27">
        <f t="shared" si="99"/>
        <v>-2165.6828115277785</v>
      </c>
      <c r="N523" s="33">
        <f t="shared" si="100"/>
        <v>3300.8333333333335</v>
      </c>
      <c r="O523" s="26">
        <f t="shared" si="101"/>
        <v>3451.9282995833337</v>
      </c>
      <c r="P523">
        <v>5827046.743491088</v>
      </c>
      <c r="Q523" s="27">
        <f t="shared" si="106"/>
        <v>81086177.731445879</v>
      </c>
      <c r="R523" s="20">
        <f t="shared" si="102"/>
        <v>12516.558641975307</v>
      </c>
      <c r="S523" s="23">
        <f t="shared" si="107"/>
        <v>30954450.918209858</v>
      </c>
      <c r="T523" s="19">
        <v>60105.729938271572</v>
      </c>
      <c r="U523" s="20">
        <f t="shared" si="103"/>
        <v>1650.4166666666667</v>
      </c>
    </row>
    <row r="524" spans="1:21" x14ac:dyDescent="0.25">
      <c r="A524">
        <v>2408</v>
      </c>
      <c r="B524" s="3" t="s">
        <v>36</v>
      </c>
      <c r="C524" s="3">
        <v>516</v>
      </c>
      <c r="D524" s="3">
        <v>516</v>
      </c>
      <c r="E524" s="10">
        <v>16.8</v>
      </c>
      <c r="F524" s="36">
        <f t="shared" si="104"/>
        <v>1.2083333333333333</v>
      </c>
      <c r="G524" s="36">
        <f t="shared" si="105"/>
        <v>4.3499999999999996</v>
      </c>
      <c r="H524" s="30">
        <f t="shared" si="96"/>
        <v>4.666666666666667</v>
      </c>
      <c r="I524" s="16">
        <v>150</v>
      </c>
      <c r="J524" s="30">
        <f t="shared" si="97"/>
        <v>1.5589350000000004</v>
      </c>
      <c r="K524" s="37">
        <f t="shared" si="98"/>
        <v>2815.4166666666665</v>
      </c>
      <c r="L524" s="30">
        <v>-1912.7036711342616</v>
      </c>
      <c r="M524" s="27">
        <f t="shared" si="99"/>
        <v>-1582.9271761111131</v>
      </c>
      <c r="N524" s="33">
        <f t="shared" si="100"/>
        <v>2815.4166666666665</v>
      </c>
      <c r="O524" s="26">
        <f t="shared" si="101"/>
        <v>2966.9756016666665</v>
      </c>
      <c r="P524">
        <v>7144477.248813333</v>
      </c>
      <c r="Q524" s="27">
        <f t="shared" si="106"/>
        <v>88230654.98025921</v>
      </c>
      <c r="R524" s="20">
        <f t="shared" si="102"/>
        <v>25371.111111111117</v>
      </c>
      <c r="S524" s="23">
        <f t="shared" si="107"/>
        <v>30979822.02932097</v>
      </c>
      <c r="T524" s="19">
        <v>60038.414785505753</v>
      </c>
      <c r="U524" s="20">
        <f t="shared" si="103"/>
        <v>1407.7083333333333</v>
      </c>
    </row>
    <row r="525" spans="1:21" x14ac:dyDescent="0.25">
      <c r="A525">
        <v>2944.0277777777778</v>
      </c>
      <c r="B525" s="3" t="s">
        <v>36</v>
      </c>
      <c r="C525" s="3">
        <v>517</v>
      </c>
      <c r="D525" s="3">
        <v>517</v>
      </c>
      <c r="E525" s="10">
        <v>20.5</v>
      </c>
      <c r="F525" s="36">
        <f t="shared" si="104"/>
        <v>0.70833333333333304</v>
      </c>
      <c r="G525" s="36">
        <f t="shared" si="105"/>
        <v>2.5499999999999989</v>
      </c>
      <c r="H525" s="30">
        <f t="shared" si="96"/>
        <v>5.6944444444444446</v>
      </c>
      <c r="I525" s="16">
        <v>150</v>
      </c>
      <c r="J525" s="30">
        <f t="shared" si="97"/>
        <v>1.9022718750000005</v>
      </c>
      <c r="K525" s="37">
        <f t="shared" si="98"/>
        <v>1650.4166666666661</v>
      </c>
      <c r="L525" s="30">
        <v>-1258.8857750144671</v>
      </c>
      <c r="M525" s="27">
        <f t="shared" si="99"/>
        <v>-1777.2505059027778</v>
      </c>
      <c r="N525" s="33">
        <f t="shared" si="100"/>
        <v>1650.4166666666661</v>
      </c>
      <c r="O525" s="26">
        <f t="shared" si="101"/>
        <v>1802.3189385416661</v>
      </c>
      <c r="P525">
        <v>5306077.0194816245</v>
      </c>
      <c r="Q525" s="27">
        <f t="shared" si="106"/>
        <v>93536731.999740839</v>
      </c>
      <c r="R525" s="20">
        <f t="shared" si="102"/>
        <v>37777.102623456798</v>
      </c>
      <c r="S525" s="23">
        <f t="shared" si="107"/>
        <v>31017599.131944425</v>
      </c>
      <c r="T525" s="19">
        <v>59995.356154631387</v>
      </c>
      <c r="U525" s="20">
        <f t="shared" si="103"/>
        <v>825.20833333333303</v>
      </c>
    </row>
    <row r="526" spans="1:21" x14ac:dyDescent="0.25">
      <c r="A526">
        <v>3151.1666666666665</v>
      </c>
      <c r="B526" s="3" t="s">
        <v>36</v>
      </c>
      <c r="C526" s="3">
        <v>518</v>
      </c>
      <c r="D526" s="3">
        <v>518</v>
      </c>
      <c r="E526" s="10">
        <v>21.9</v>
      </c>
      <c r="F526" s="36">
        <f t="shared" si="104"/>
        <v>0.19444444444444425</v>
      </c>
      <c r="G526" s="36">
        <f t="shared" si="105"/>
        <v>0.69999999999999929</v>
      </c>
      <c r="H526" s="30">
        <f t="shared" si="96"/>
        <v>6.083333333333333</v>
      </c>
      <c r="I526" s="16">
        <v>150</v>
      </c>
      <c r="J526" s="30">
        <f t="shared" si="97"/>
        <v>2.0321831250000004</v>
      </c>
      <c r="K526" s="37">
        <f t="shared" si="98"/>
        <v>453.05555555555509</v>
      </c>
      <c r="L526" s="30">
        <v>-521.83942118248387</v>
      </c>
      <c r="M526" s="27">
        <f t="shared" si="99"/>
        <v>-2683.7455946527771</v>
      </c>
      <c r="N526" s="33">
        <f t="shared" si="100"/>
        <v>453.05555555555509</v>
      </c>
      <c r="O526" s="26">
        <f t="shared" si="101"/>
        <v>605.08773868055505</v>
      </c>
      <c r="P526">
        <v>1906732.3125388757</v>
      </c>
      <c r="Q526" s="27">
        <f t="shared" si="106"/>
        <v>95443464.312279716</v>
      </c>
      <c r="R526" s="20">
        <f t="shared" si="102"/>
        <v>43113.090277777774</v>
      </c>
      <c r="S526" s="23">
        <f t="shared" si="107"/>
        <v>31060712.222222202</v>
      </c>
      <c r="T526" s="19">
        <v>59962.764907764868</v>
      </c>
      <c r="U526" s="20">
        <f t="shared" si="103"/>
        <v>226.52777777777754</v>
      </c>
    </row>
    <row r="527" spans="1:21" x14ac:dyDescent="0.25">
      <c r="A527">
        <v>3157.25</v>
      </c>
      <c r="B527" s="3" t="s">
        <v>36</v>
      </c>
      <c r="C527" s="3">
        <v>519</v>
      </c>
      <c r="D527" s="3">
        <v>519</v>
      </c>
      <c r="E527" s="10">
        <v>21.9</v>
      </c>
      <c r="F527" s="36">
        <f t="shared" si="104"/>
        <v>-8.3333333333333037E-2</v>
      </c>
      <c r="G527" s="36">
        <f t="shared" si="105"/>
        <v>-0.29999999999999893</v>
      </c>
      <c r="H527" s="30">
        <f t="shared" si="96"/>
        <v>6.083333333333333</v>
      </c>
      <c r="I527" s="16">
        <v>150</v>
      </c>
      <c r="J527" s="30">
        <f t="shared" si="97"/>
        <v>2.0321831250000004</v>
      </c>
      <c r="K527" s="37">
        <f t="shared" si="98"/>
        <v>-194.16666666666598</v>
      </c>
      <c r="L527" s="30">
        <v>277.6037995543972</v>
      </c>
      <c r="M527" s="27">
        <f t="shared" si="99"/>
        <v>-3331.245594652778</v>
      </c>
      <c r="N527" s="33">
        <f t="shared" si="100"/>
        <v>-194.16666666666598</v>
      </c>
      <c r="O527" s="26">
        <f t="shared" si="101"/>
        <v>-42.134483541665986</v>
      </c>
      <c r="P527">
        <v>-133029.09816192492</v>
      </c>
      <c r="Q527" s="27">
        <f t="shared" si="106"/>
        <v>95310435.214117795</v>
      </c>
      <c r="R527" s="20">
        <f t="shared" si="102"/>
        <v>43113.090277777774</v>
      </c>
      <c r="S527" s="23">
        <f t="shared" si="107"/>
        <v>31103825.312499978</v>
      </c>
      <c r="T527" s="19">
        <v>59930.299253371828</v>
      </c>
      <c r="U527" s="20">
        <f t="shared" si="103"/>
        <v>-97.083333333332988</v>
      </c>
    </row>
    <row r="528" spans="1:21" x14ac:dyDescent="0.25">
      <c r="A528">
        <v>3076.666666666667</v>
      </c>
      <c r="B528" s="3" t="s">
        <v>36</v>
      </c>
      <c r="C528" s="3">
        <v>520</v>
      </c>
      <c r="D528" s="3">
        <v>520</v>
      </c>
      <c r="E528" s="10">
        <v>21.3</v>
      </c>
      <c r="F528" s="36">
        <f t="shared" si="104"/>
        <v>-0.22222222222222193</v>
      </c>
      <c r="G528" s="36">
        <f t="shared" si="105"/>
        <v>-0.79999999999999893</v>
      </c>
      <c r="H528" s="30">
        <f t="shared" si="96"/>
        <v>5.916666666666667</v>
      </c>
      <c r="I528" s="16">
        <v>150</v>
      </c>
      <c r="J528" s="30">
        <f t="shared" si="97"/>
        <v>1.9765068750000006</v>
      </c>
      <c r="K528" s="37">
        <f t="shared" si="98"/>
        <v>-517.77777777777715</v>
      </c>
      <c r="L528" s="30">
        <v>761.89410958333224</v>
      </c>
      <c r="M528" s="27">
        <f t="shared" si="99"/>
        <v>-3428.5234931249997</v>
      </c>
      <c r="N528" s="33">
        <f t="shared" si="100"/>
        <v>-517.77777777777715</v>
      </c>
      <c r="O528" s="26">
        <f t="shared" si="101"/>
        <v>-365.80127090277711</v>
      </c>
      <c r="P528">
        <v>-1125448.5768108778</v>
      </c>
      <c r="Q528" s="27">
        <f t="shared" si="106"/>
        <v>94184986.637306914</v>
      </c>
      <c r="R528" s="20">
        <f t="shared" si="102"/>
        <v>40783.090277777781</v>
      </c>
      <c r="S528" s="23">
        <f t="shared" si="107"/>
        <v>31144608.402777754</v>
      </c>
      <c r="T528" s="19">
        <v>59893.477697649527</v>
      </c>
      <c r="U528" s="20">
        <f t="shared" si="103"/>
        <v>-258.88888888888857</v>
      </c>
    </row>
    <row r="529" spans="1:21" x14ac:dyDescent="0.25">
      <c r="A529">
        <v>2937.8611111111113</v>
      </c>
      <c r="B529" s="3" t="s">
        <v>36</v>
      </c>
      <c r="C529" s="3">
        <v>521</v>
      </c>
      <c r="D529" s="3">
        <v>521</v>
      </c>
      <c r="E529" s="10">
        <v>20.3</v>
      </c>
      <c r="F529" s="36">
        <f t="shared" si="104"/>
        <v>-0.29166666666666685</v>
      </c>
      <c r="G529" s="36">
        <f t="shared" si="105"/>
        <v>-1.0500000000000007</v>
      </c>
      <c r="H529" s="30">
        <f t="shared" si="96"/>
        <v>5.6388888888888893</v>
      </c>
      <c r="I529" s="16">
        <v>150</v>
      </c>
      <c r="J529" s="30">
        <f t="shared" si="97"/>
        <v>1.8837131250000005</v>
      </c>
      <c r="K529" s="37">
        <f t="shared" si="98"/>
        <v>-679.58333333333371</v>
      </c>
      <c r="L529" s="30">
        <v>716.87361607928278</v>
      </c>
      <c r="M529" s="27">
        <f t="shared" si="99"/>
        <v>-2457.8523979861106</v>
      </c>
      <c r="N529" s="33">
        <f t="shared" si="100"/>
        <v>-679.58333333333371</v>
      </c>
      <c r="O529" s="26">
        <f t="shared" si="101"/>
        <v>-527.69962020833373</v>
      </c>
      <c r="P529">
        <v>-1550308.1925581668</v>
      </c>
      <c r="Q529" s="27">
        <f t="shared" si="106"/>
        <v>92634678.444748744</v>
      </c>
      <c r="R529" s="20">
        <f t="shared" si="102"/>
        <v>37043.58410493828</v>
      </c>
      <c r="S529" s="23">
        <f t="shared" si="107"/>
        <v>31181651.98688269</v>
      </c>
      <c r="T529" s="19">
        <v>59849.619936435105</v>
      </c>
      <c r="U529" s="20">
        <f t="shared" si="103"/>
        <v>-339.79166666666686</v>
      </c>
    </row>
    <row r="530" spans="1:21" x14ac:dyDescent="0.25">
      <c r="A530">
        <v>2784</v>
      </c>
      <c r="B530" s="3" t="s">
        <v>36</v>
      </c>
      <c r="C530" s="3">
        <v>522</v>
      </c>
      <c r="D530" s="3">
        <v>522</v>
      </c>
      <c r="E530" s="10">
        <v>19.2</v>
      </c>
      <c r="F530" s="36">
        <f t="shared" si="104"/>
        <v>-0.34722222222222221</v>
      </c>
      <c r="G530" s="36">
        <f t="shared" si="105"/>
        <v>-1.25</v>
      </c>
      <c r="H530" s="30">
        <f t="shared" si="96"/>
        <v>5.333333333333333</v>
      </c>
      <c r="I530" s="16">
        <v>150</v>
      </c>
      <c r="J530" s="30">
        <f t="shared" si="97"/>
        <v>1.7816400000000003</v>
      </c>
      <c r="K530" s="37">
        <f t="shared" si="98"/>
        <v>-809.02777777777771</v>
      </c>
      <c r="L530" s="30">
        <v>381.54283333333336</v>
      </c>
      <c r="M530" s="27">
        <f t="shared" si="99"/>
        <v>-1098.8433600000001</v>
      </c>
      <c r="N530" s="33">
        <f t="shared" si="100"/>
        <v>-809.02777777777771</v>
      </c>
      <c r="O530" s="26">
        <f t="shared" si="101"/>
        <v>-657.24613777777768</v>
      </c>
      <c r="P530">
        <v>-1829773.2475733331</v>
      </c>
      <c r="Q530" s="27">
        <f t="shared" si="106"/>
        <v>90804905.197175413</v>
      </c>
      <c r="R530" s="20">
        <f t="shared" si="102"/>
        <v>33137.777777777774</v>
      </c>
      <c r="S530" s="23">
        <f t="shared" si="107"/>
        <v>31214789.764660466</v>
      </c>
      <c r="T530" s="19">
        <v>59798.447825020048</v>
      </c>
      <c r="U530" s="20">
        <f t="shared" si="103"/>
        <v>-404.51388888888886</v>
      </c>
    </row>
    <row r="531" spans="1:21" x14ac:dyDescent="0.25">
      <c r="A531">
        <v>2585.9444444444443</v>
      </c>
      <c r="B531" s="3" t="s">
        <v>36</v>
      </c>
      <c r="C531" s="3">
        <v>523</v>
      </c>
      <c r="D531" s="3">
        <v>523</v>
      </c>
      <c r="E531" s="10">
        <v>17.8</v>
      </c>
      <c r="F531" s="36">
        <f t="shared" si="104"/>
        <v>-0.51388888888888873</v>
      </c>
      <c r="G531" s="36">
        <f t="shared" si="105"/>
        <v>-1.8499999999999996</v>
      </c>
      <c r="H531" s="30">
        <f t="shared" si="96"/>
        <v>4.9444444444444446</v>
      </c>
      <c r="I531" s="16">
        <v>150</v>
      </c>
      <c r="J531" s="30">
        <f t="shared" si="97"/>
        <v>1.6517287500000004</v>
      </c>
      <c r="K531" s="37">
        <f t="shared" si="98"/>
        <v>-1197.3611111111106</v>
      </c>
      <c r="L531" s="30">
        <v>99.195369330632644</v>
      </c>
      <c r="M531" s="27">
        <f t="shared" si="99"/>
        <v>-193.02882680555547</v>
      </c>
      <c r="N531" s="33">
        <f t="shared" si="100"/>
        <v>-1197.3611111111106</v>
      </c>
      <c r="O531" s="26">
        <f t="shared" si="101"/>
        <v>-1045.7093823611106</v>
      </c>
      <c r="P531">
        <v>-2704146.3678201451</v>
      </c>
      <c r="Q531" s="27">
        <f t="shared" si="106"/>
        <v>88100758.82935527</v>
      </c>
      <c r="R531" s="20">
        <f t="shared" si="102"/>
        <v>28481.373456790123</v>
      </c>
      <c r="S531" s="23">
        <f t="shared" si="107"/>
        <v>31243271.138117258</v>
      </c>
      <c r="T531" s="19">
        <v>59738.568141715601</v>
      </c>
      <c r="U531" s="20">
        <f t="shared" si="103"/>
        <v>-598.68055555555532</v>
      </c>
    </row>
    <row r="532" spans="1:21" x14ac:dyDescent="0.25">
      <c r="A532">
        <v>2256.1111111111109</v>
      </c>
      <c r="B532" s="3" t="s">
        <v>36</v>
      </c>
      <c r="C532" s="3">
        <v>524</v>
      </c>
      <c r="D532" s="3">
        <v>524</v>
      </c>
      <c r="E532" s="10">
        <v>15.5</v>
      </c>
      <c r="F532" s="36">
        <f t="shared" si="104"/>
        <v>-0.81944444444444442</v>
      </c>
      <c r="G532" s="36">
        <f t="shared" si="105"/>
        <v>-2.95</v>
      </c>
      <c r="H532" s="30">
        <f t="shared" si="96"/>
        <v>4.3055555555555554</v>
      </c>
      <c r="I532" s="16">
        <v>150</v>
      </c>
      <c r="J532" s="30">
        <f t="shared" si="97"/>
        <v>1.4383031250000002</v>
      </c>
      <c r="K532" s="37">
        <f t="shared" si="98"/>
        <v>-1909.3055555555554</v>
      </c>
      <c r="L532" s="30">
        <v>-530.86977462866514</v>
      </c>
      <c r="M532" s="27">
        <f t="shared" si="99"/>
        <v>647.84108090277778</v>
      </c>
      <c r="N532" s="33">
        <f t="shared" si="100"/>
        <v>-1909.3055555555554</v>
      </c>
      <c r="O532" s="26">
        <f t="shared" si="101"/>
        <v>-1757.8672524305555</v>
      </c>
      <c r="P532">
        <v>-3965943.8400669363</v>
      </c>
      <c r="Q532" s="27">
        <f t="shared" si="106"/>
        <v>84134814.98928833</v>
      </c>
      <c r="R532" s="20">
        <f t="shared" si="102"/>
        <v>21596.547067901232</v>
      </c>
      <c r="S532" s="23">
        <f t="shared" si="107"/>
        <v>31264867.68518516</v>
      </c>
      <c r="T532" s="19">
        <v>59665.778025162523</v>
      </c>
      <c r="U532" s="20">
        <f t="shared" si="103"/>
        <v>-954.65277777777771</v>
      </c>
    </row>
    <row r="533" spans="1:21" x14ac:dyDescent="0.25">
      <c r="A533">
        <v>1735.4166666666665</v>
      </c>
      <c r="B533" s="3" t="s">
        <v>36</v>
      </c>
      <c r="C533" s="3">
        <v>525</v>
      </c>
      <c r="D533" s="3">
        <v>525</v>
      </c>
      <c r="E533" s="10">
        <v>11.9</v>
      </c>
      <c r="F533" s="36">
        <f t="shared" si="104"/>
        <v>-1.0972222222222223</v>
      </c>
      <c r="G533" s="36">
        <f t="shared" si="105"/>
        <v>-3.95</v>
      </c>
      <c r="H533" s="30">
        <f t="shared" si="96"/>
        <v>3.3055555555555554</v>
      </c>
      <c r="I533" s="16">
        <v>150</v>
      </c>
      <c r="J533" s="30">
        <f t="shared" si="97"/>
        <v>1.1042456250000001</v>
      </c>
      <c r="K533" s="37">
        <f t="shared" si="98"/>
        <v>-2556.5277777777778</v>
      </c>
      <c r="L533" s="30">
        <v>-2307.9841722829865</v>
      </c>
      <c r="M533" s="27">
        <f t="shared" si="99"/>
        <v>2103.4792456250002</v>
      </c>
      <c r="N533" s="33">
        <f t="shared" si="100"/>
        <v>-2556.5277777777778</v>
      </c>
      <c r="O533" s="26">
        <f t="shared" si="101"/>
        <v>-2405.4235321527776</v>
      </c>
      <c r="P533">
        <v>-4174412.0880901325</v>
      </c>
      <c r="Q533" s="27">
        <f t="shared" si="106"/>
        <v>79960402.901198193</v>
      </c>
      <c r="R533" s="20">
        <f t="shared" si="102"/>
        <v>12729.602623456789</v>
      </c>
      <c r="S533" s="23">
        <f t="shared" si="107"/>
        <v>31277597.287808616</v>
      </c>
      <c r="T533" s="19">
        <v>59576.375786302124</v>
      </c>
      <c r="U533" s="20">
        <f t="shared" si="103"/>
        <v>-1278.2638888888889</v>
      </c>
    </row>
    <row r="534" spans="1:21" x14ac:dyDescent="0.25">
      <c r="A534">
        <v>1110.4444444444446</v>
      </c>
      <c r="B534" s="3" t="s">
        <v>36</v>
      </c>
      <c r="C534" s="3">
        <v>526</v>
      </c>
      <c r="D534" s="3">
        <v>526</v>
      </c>
      <c r="E534" s="10">
        <v>7.6</v>
      </c>
      <c r="F534" s="36">
        <f t="shared" si="104"/>
        <v>-1.0972222222222223</v>
      </c>
      <c r="G534" s="36">
        <f t="shared" si="105"/>
        <v>-3.95</v>
      </c>
      <c r="H534" s="30">
        <f t="shared" si="96"/>
        <v>2.1111111111111112</v>
      </c>
      <c r="I534" s="16">
        <v>150</v>
      </c>
      <c r="J534" s="30">
        <f t="shared" si="97"/>
        <v>0.70523250000000015</v>
      </c>
      <c r="K534" s="37">
        <f t="shared" si="98"/>
        <v>-2556.5277777777778</v>
      </c>
      <c r="L534" s="30">
        <v>-3266.2442828819449</v>
      </c>
      <c r="M534" s="27">
        <f t="shared" si="99"/>
        <v>2976.8302325</v>
      </c>
      <c r="N534" s="33">
        <f t="shared" si="100"/>
        <v>-2556.5277777777778</v>
      </c>
      <c r="O534" s="26">
        <f t="shared" si="101"/>
        <v>-2405.8225452777779</v>
      </c>
      <c r="P534">
        <v>-2671532.2797229015</v>
      </c>
      <c r="Q534" s="27">
        <f t="shared" si="106"/>
        <v>77288870.621475294</v>
      </c>
      <c r="R534" s="20">
        <f t="shared" si="102"/>
        <v>5192.1604938271612</v>
      </c>
      <c r="S534" s="23">
        <f t="shared" si="107"/>
        <v>31282789.448302444</v>
      </c>
      <c r="T534" s="19">
        <v>59472.983742019853</v>
      </c>
      <c r="U534" s="20">
        <f t="shared" si="103"/>
        <v>-1278.2638888888889</v>
      </c>
    </row>
    <row r="535" spans="1:21" x14ac:dyDescent="0.25">
      <c r="A535">
        <v>585.55555555555554</v>
      </c>
      <c r="B535" s="3" t="s">
        <v>36</v>
      </c>
      <c r="C535" s="3">
        <v>527</v>
      </c>
      <c r="D535" s="3">
        <v>527</v>
      </c>
      <c r="E535" s="10">
        <v>4</v>
      </c>
      <c r="F535" s="36">
        <f t="shared" si="104"/>
        <v>-0.77777777777777768</v>
      </c>
      <c r="G535" s="36">
        <f t="shared" si="105"/>
        <v>-2.8</v>
      </c>
      <c r="H535" s="30">
        <f t="shared" si="96"/>
        <v>1.1111111111111112</v>
      </c>
      <c r="I535" s="16">
        <v>150</v>
      </c>
      <c r="J535" s="30">
        <f t="shared" si="97"/>
        <v>0.37117500000000009</v>
      </c>
      <c r="K535" s="37">
        <f t="shared" si="98"/>
        <v>-1812.2222222222219</v>
      </c>
      <c r="L535" s="30">
        <v>-2264.9615311728394</v>
      </c>
      <c r="M535" s="27">
        <f t="shared" si="99"/>
        <v>2912.0933972222224</v>
      </c>
      <c r="N535" s="33">
        <f t="shared" si="100"/>
        <v>-1812.2222222222219</v>
      </c>
      <c r="O535" s="26">
        <f t="shared" si="101"/>
        <v>-1661.851047222222</v>
      </c>
      <c r="P535">
        <v>-973106.11320678995</v>
      </c>
      <c r="Q535" s="27">
        <f t="shared" si="106"/>
        <v>76315764.508268505</v>
      </c>
      <c r="R535" s="20">
        <f t="shared" si="102"/>
        <v>1438.2716049382718</v>
      </c>
      <c r="S535" s="23">
        <f t="shared" si="107"/>
        <v>31284227.719907381</v>
      </c>
      <c r="T535" s="19">
        <v>59362.860948590853</v>
      </c>
      <c r="U535" s="20">
        <f t="shared" si="103"/>
        <v>-906.11111111111097</v>
      </c>
    </row>
    <row r="536" spans="1:21" x14ac:dyDescent="0.25">
      <c r="A536">
        <v>293.33333333333337</v>
      </c>
      <c r="B536" s="3" t="s">
        <v>36</v>
      </c>
      <c r="C536" s="3">
        <v>528</v>
      </c>
      <c r="D536" s="3">
        <v>528</v>
      </c>
      <c r="E536" s="10">
        <v>2</v>
      </c>
      <c r="F536" s="36">
        <f t="shared" si="104"/>
        <v>-0.41666666666666663</v>
      </c>
      <c r="G536" s="36">
        <f t="shared" si="105"/>
        <v>-1.5</v>
      </c>
      <c r="H536" s="30">
        <f t="shared" si="96"/>
        <v>0.55555555555555558</v>
      </c>
      <c r="I536" s="16">
        <v>150</v>
      </c>
      <c r="J536" s="30">
        <f t="shared" si="97"/>
        <v>0.18558750000000004</v>
      </c>
      <c r="K536" s="37">
        <f t="shared" si="98"/>
        <v>-970.83333333333326</v>
      </c>
      <c r="L536" s="30">
        <v>-1186.4777910879629</v>
      </c>
      <c r="M536" s="27">
        <f t="shared" si="99"/>
        <v>2847.5466986111114</v>
      </c>
      <c r="N536" s="33">
        <f t="shared" si="100"/>
        <v>-970.83333333333326</v>
      </c>
      <c r="O536" s="26">
        <f t="shared" si="101"/>
        <v>-820.64774583333326</v>
      </c>
      <c r="P536">
        <v>-240723.3387777778</v>
      </c>
      <c r="Q536" s="27">
        <f t="shared" si="106"/>
        <v>76075041.169490725</v>
      </c>
      <c r="R536" s="20">
        <f t="shared" si="102"/>
        <v>359.56790123456796</v>
      </c>
      <c r="S536" s="23">
        <f t="shared" si="107"/>
        <v>31284587.287808616</v>
      </c>
      <c r="T536" s="19">
        <v>59251.11228751632</v>
      </c>
      <c r="U536" s="20">
        <f t="shared" si="103"/>
        <v>-485.41666666666663</v>
      </c>
    </row>
    <row r="537" spans="1:21" x14ac:dyDescent="0.25">
      <c r="A537">
        <v>146.94444444444446</v>
      </c>
      <c r="B537" s="3" t="s">
        <v>36</v>
      </c>
      <c r="C537" s="3">
        <v>529</v>
      </c>
      <c r="D537" s="3">
        <v>529</v>
      </c>
      <c r="E537" s="10">
        <v>1</v>
      </c>
      <c r="F537" s="36">
        <f t="shared" si="104"/>
        <v>-0.27777777777777779</v>
      </c>
      <c r="G537" s="36">
        <f t="shared" si="105"/>
        <v>-1</v>
      </c>
      <c r="H537" s="30">
        <f t="shared" si="96"/>
        <v>0.27777777777777779</v>
      </c>
      <c r="I537" s="16">
        <v>150</v>
      </c>
      <c r="J537" s="30">
        <f t="shared" si="97"/>
        <v>9.2793750000000022E-2</v>
      </c>
      <c r="K537" s="37">
        <f t="shared" si="98"/>
        <v>-647.22222222222229</v>
      </c>
      <c r="L537" s="30">
        <v>-539.30046739969134</v>
      </c>
      <c r="M537" s="27">
        <f t="shared" si="99"/>
        <v>1941.4816826388887</v>
      </c>
      <c r="N537" s="33">
        <f t="shared" si="100"/>
        <v>-647.22222222222229</v>
      </c>
      <c r="O537" s="26">
        <f t="shared" si="101"/>
        <v>-497.12942847222229</v>
      </c>
      <c r="P537">
        <v>-73050.407683834899</v>
      </c>
      <c r="Q537" s="27">
        <f t="shared" si="106"/>
        <v>76001990.76180689</v>
      </c>
      <c r="R537" s="20">
        <f t="shared" si="102"/>
        <v>89.891975308641989</v>
      </c>
      <c r="S537" s="23">
        <f t="shared" si="107"/>
        <v>31284677.179783925</v>
      </c>
      <c r="T537" s="19">
        <v>59139.276332294758</v>
      </c>
      <c r="U537" s="20">
        <f t="shared" si="103"/>
        <v>-323.61111111111114</v>
      </c>
    </row>
    <row r="538" spans="1:21" x14ac:dyDescent="0.25">
      <c r="A538">
        <v>0</v>
      </c>
      <c r="B538" s="3" t="s">
        <v>36</v>
      </c>
      <c r="C538" s="3">
        <v>530</v>
      </c>
      <c r="D538" s="3">
        <v>530</v>
      </c>
      <c r="E538" s="10">
        <v>0</v>
      </c>
      <c r="F538" s="36">
        <f t="shared" si="104"/>
        <v>-0.1388888888888889</v>
      </c>
      <c r="G538" s="36">
        <f t="shared" si="105"/>
        <v>-0.5</v>
      </c>
      <c r="H538" s="30">
        <f t="shared" si="96"/>
        <v>0</v>
      </c>
      <c r="I538" s="16">
        <v>150</v>
      </c>
      <c r="J538" s="30">
        <f t="shared" si="97"/>
        <v>0</v>
      </c>
      <c r="K538" s="37">
        <f t="shared" si="98"/>
        <v>-323.61111111111114</v>
      </c>
      <c r="L538" s="30">
        <v>-179.76466049382719</v>
      </c>
      <c r="M538" s="27">
        <f t="shared" si="99"/>
        <v>1294.3055555555557</v>
      </c>
      <c r="N538" s="33">
        <f t="shared" si="100"/>
        <v>-323.61111111111114</v>
      </c>
      <c r="O538" s="26">
        <f t="shared" si="101"/>
        <v>-173.61111111111114</v>
      </c>
      <c r="P538">
        <v>0</v>
      </c>
      <c r="Q538" s="27">
        <f t="shared" si="106"/>
        <v>76001990.76180689</v>
      </c>
      <c r="R538" s="20">
        <f t="shared" si="102"/>
        <v>0</v>
      </c>
      <c r="S538" s="23">
        <f t="shared" si="107"/>
        <v>31284677.179783925</v>
      </c>
      <c r="T538" s="19">
        <v>59027.692792045142</v>
      </c>
      <c r="U538" s="20">
        <f t="shared" si="103"/>
        <v>-161.80555555555557</v>
      </c>
    </row>
    <row r="539" spans="1:21" x14ac:dyDescent="0.25">
      <c r="A539">
        <v>0</v>
      </c>
      <c r="B539" s="3" t="s">
        <v>36</v>
      </c>
      <c r="C539" s="3">
        <v>531</v>
      </c>
      <c r="D539" s="3">
        <v>531</v>
      </c>
      <c r="E539" s="10">
        <v>0</v>
      </c>
      <c r="F539" s="36">
        <f t="shared" si="104"/>
        <v>0</v>
      </c>
      <c r="G539" s="36">
        <f t="shared" si="105"/>
        <v>0</v>
      </c>
      <c r="H539" s="30">
        <f t="shared" si="96"/>
        <v>0</v>
      </c>
      <c r="I539" s="16">
        <v>150</v>
      </c>
      <c r="J539" s="30">
        <f t="shared" si="97"/>
        <v>0</v>
      </c>
      <c r="K539" s="37">
        <f t="shared" si="98"/>
        <v>0</v>
      </c>
      <c r="L539" s="30">
        <v>0</v>
      </c>
      <c r="M539" s="27">
        <f t="shared" si="99"/>
        <v>1294.4444444444446</v>
      </c>
      <c r="N539" s="33">
        <f t="shared" si="100"/>
        <v>0</v>
      </c>
      <c r="O539" s="26">
        <f t="shared" si="101"/>
        <v>150</v>
      </c>
      <c r="P539">
        <v>0</v>
      </c>
      <c r="Q539" s="27">
        <f t="shared" si="106"/>
        <v>76001990.76180689</v>
      </c>
      <c r="R539" s="20">
        <f t="shared" si="102"/>
        <v>0</v>
      </c>
      <c r="S539" s="23">
        <f t="shared" si="107"/>
        <v>31284677.179783925</v>
      </c>
      <c r="T539" s="19">
        <v>58916.529528783285</v>
      </c>
      <c r="U539" s="20">
        <f t="shared" si="103"/>
        <v>0</v>
      </c>
    </row>
    <row r="540" spans="1:21" x14ac:dyDescent="0.25">
      <c r="A540">
        <v>0</v>
      </c>
      <c r="B540" s="3" t="s">
        <v>36</v>
      </c>
      <c r="C540" s="3">
        <v>532</v>
      </c>
      <c r="D540" s="3">
        <v>532</v>
      </c>
      <c r="E540" s="10">
        <v>0</v>
      </c>
      <c r="F540" s="36">
        <f t="shared" si="104"/>
        <v>2.777777777777778E-2</v>
      </c>
      <c r="G540" s="36">
        <f t="shared" si="105"/>
        <v>0.1</v>
      </c>
      <c r="H540" s="30">
        <f t="shared" si="96"/>
        <v>0</v>
      </c>
      <c r="I540" s="16">
        <v>150</v>
      </c>
      <c r="J540" s="30">
        <f t="shared" si="97"/>
        <v>0</v>
      </c>
      <c r="K540" s="37">
        <f t="shared" si="98"/>
        <v>64.722222222222229</v>
      </c>
      <c r="L540" s="30">
        <v>35.957561728395071</v>
      </c>
      <c r="M540" s="27">
        <f t="shared" si="99"/>
        <v>1294.4722222222224</v>
      </c>
      <c r="N540" s="33">
        <f t="shared" si="100"/>
        <v>64.722222222222229</v>
      </c>
      <c r="O540" s="26">
        <f t="shared" si="101"/>
        <v>214.72222222222223</v>
      </c>
      <c r="P540">
        <v>0</v>
      </c>
      <c r="Q540" s="27">
        <f t="shared" si="106"/>
        <v>76001990.76180689</v>
      </c>
      <c r="R540" s="20">
        <f t="shared" si="102"/>
        <v>0</v>
      </c>
      <c r="S540" s="23">
        <f t="shared" si="107"/>
        <v>31284677.179783925</v>
      </c>
      <c r="T540" s="19">
        <v>58805.784172526175</v>
      </c>
      <c r="U540" s="20">
        <f t="shared" si="103"/>
        <v>32.361111111111114</v>
      </c>
    </row>
    <row r="541" spans="1:21" x14ac:dyDescent="0.25">
      <c r="A541">
        <v>29.611111111111114</v>
      </c>
      <c r="B541" s="3" t="s">
        <v>36</v>
      </c>
      <c r="C541" s="3">
        <v>533</v>
      </c>
      <c r="D541" s="3">
        <v>533</v>
      </c>
      <c r="E541" s="10">
        <v>0.2</v>
      </c>
      <c r="F541" s="36">
        <f t="shared" si="104"/>
        <v>0.16666666666666666</v>
      </c>
      <c r="G541" s="36">
        <f t="shared" si="105"/>
        <v>0.6</v>
      </c>
      <c r="H541" s="30">
        <f t="shared" si="96"/>
        <v>5.5555555555555559E-2</v>
      </c>
      <c r="I541" s="16">
        <v>150</v>
      </c>
      <c r="J541" s="30">
        <f t="shared" si="97"/>
        <v>1.8558750000000006E-2</v>
      </c>
      <c r="K541" s="37">
        <f t="shared" si="98"/>
        <v>388.33333333333331</v>
      </c>
      <c r="L541" s="30">
        <v>124.08179682870355</v>
      </c>
      <c r="M541" s="27">
        <f t="shared" si="99"/>
        <v>744.49078097222127</v>
      </c>
      <c r="N541" s="33">
        <f t="shared" si="100"/>
        <v>388.33333333333331</v>
      </c>
      <c r="O541" s="26">
        <f t="shared" si="101"/>
        <v>538.35189208333327</v>
      </c>
      <c r="P541">
        <v>15941.197693356482</v>
      </c>
      <c r="Q541" s="27">
        <f t="shared" si="106"/>
        <v>76017931.959500253</v>
      </c>
      <c r="R541" s="20">
        <f t="shared" si="102"/>
        <v>3.5956790123456792</v>
      </c>
      <c r="S541" s="23">
        <f t="shared" si="107"/>
        <v>31284680.775462937</v>
      </c>
      <c r="T541" s="19">
        <v>58695.461117191247</v>
      </c>
      <c r="U541" s="20">
        <f t="shared" si="103"/>
        <v>194.16666666666666</v>
      </c>
    </row>
    <row r="542" spans="1:21" x14ac:dyDescent="0.25">
      <c r="A542">
        <v>178</v>
      </c>
      <c r="B542" s="3" t="s">
        <v>36</v>
      </c>
      <c r="C542" s="3">
        <v>534</v>
      </c>
      <c r="D542" s="3">
        <v>534</v>
      </c>
      <c r="E542" s="10">
        <v>1.2</v>
      </c>
      <c r="F542" s="36">
        <f t="shared" si="104"/>
        <v>0.41666666666666663</v>
      </c>
      <c r="G542" s="36">
        <f t="shared" si="105"/>
        <v>1.5</v>
      </c>
      <c r="H542" s="30">
        <f t="shared" si="96"/>
        <v>0.33333333333333331</v>
      </c>
      <c r="I542" s="16">
        <v>150</v>
      </c>
      <c r="J542" s="30">
        <f t="shared" si="97"/>
        <v>0.11135250000000002</v>
      </c>
      <c r="K542" s="37">
        <f t="shared" si="98"/>
        <v>970.83333333333326</v>
      </c>
      <c r="L542" s="30">
        <v>67.638989467592594</v>
      </c>
      <c r="M542" s="27">
        <f t="shared" si="99"/>
        <v>162.33357472222224</v>
      </c>
      <c r="N542" s="33">
        <f t="shared" si="100"/>
        <v>970.83333333333326</v>
      </c>
      <c r="O542" s="26">
        <f t="shared" si="101"/>
        <v>1120.9446858333333</v>
      </c>
      <c r="P542">
        <v>199528.15407833332</v>
      </c>
      <c r="Q542" s="27">
        <f t="shared" si="106"/>
        <v>76217460.113578588</v>
      </c>
      <c r="R542" s="20">
        <f t="shared" si="102"/>
        <v>129.44444444444443</v>
      </c>
      <c r="S542" s="23">
        <f t="shared" si="107"/>
        <v>31284810.219907381</v>
      </c>
      <c r="T542" s="19">
        <v>58585.786928665504</v>
      </c>
      <c r="U542" s="20">
        <f t="shared" si="103"/>
        <v>485.41666666666663</v>
      </c>
    </row>
    <row r="543" spans="1:21" x14ac:dyDescent="0.25">
      <c r="A543">
        <v>475.5555555555556</v>
      </c>
      <c r="B543" s="3" t="s">
        <v>36</v>
      </c>
      <c r="C543" s="3">
        <v>535</v>
      </c>
      <c r="D543" s="3">
        <v>535</v>
      </c>
      <c r="E543" s="10">
        <v>3.2</v>
      </c>
      <c r="F543" s="36">
        <f t="shared" si="104"/>
        <v>0.55555555555555558</v>
      </c>
      <c r="G543" s="36">
        <f t="shared" si="105"/>
        <v>2</v>
      </c>
      <c r="H543" s="30">
        <f t="shared" si="96"/>
        <v>0.88888888888888895</v>
      </c>
      <c r="I543" s="16">
        <v>150</v>
      </c>
      <c r="J543" s="30">
        <f t="shared" si="97"/>
        <v>0.29694000000000009</v>
      </c>
      <c r="K543" s="37">
        <f t="shared" si="98"/>
        <v>1294.4444444444446</v>
      </c>
      <c r="L543" s="30">
        <v>-233.24552716049334</v>
      </c>
      <c r="M543" s="27">
        <f t="shared" si="99"/>
        <v>-419.841948888888</v>
      </c>
      <c r="N543" s="33">
        <f t="shared" si="100"/>
        <v>1294.4444444444446</v>
      </c>
      <c r="O543" s="26">
        <f t="shared" si="101"/>
        <v>1444.7413844444445</v>
      </c>
      <c r="P543">
        <v>687054.79171358037</v>
      </c>
      <c r="Q543" s="27">
        <f t="shared" si="106"/>
        <v>76904514.905292168</v>
      </c>
      <c r="R543" s="20">
        <f t="shared" si="102"/>
        <v>920.49382716049388</v>
      </c>
      <c r="S543" s="23">
        <f t="shared" si="107"/>
        <v>31285730.713734541</v>
      </c>
      <c r="T543" s="19">
        <v>58478.001334083252</v>
      </c>
      <c r="U543" s="20">
        <f t="shared" si="103"/>
        <v>647.22222222222229</v>
      </c>
    </row>
    <row r="544" spans="1:21" x14ac:dyDescent="0.25">
      <c r="A544">
        <v>774.22222222222217</v>
      </c>
      <c r="B544" s="3" t="s">
        <v>36</v>
      </c>
      <c r="C544" s="3">
        <v>536</v>
      </c>
      <c r="D544" s="3">
        <v>536</v>
      </c>
      <c r="E544" s="10">
        <v>5.2</v>
      </c>
      <c r="F544" s="36">
        <f t="shared" si="104"/>
        <v>0.69444444444444431</v>
      </c>
      <c r="G544" s="36">
        <f t="shared" si="105"/>
        <v>2.4999999999999996</v>
      </c>
      <c r="H544" s="30">
        <f t="shared" si="96"/>
        <v>1.4444444444444444</v>
      </c>
      <c r="I544" s="16">
        <v>150</v>
      </c>
      <c r="J544" s="30">
        <f t="shared" si="97"/>
        <v>0.48252750000000011</v>
      </c>
      <c r="K544" s="37">
        <f t="shared" si="98"/>
        <v>1618.0555555555552</v>
      </c>
      <c r="L544" s="30">
        <v>-1077.8863620756165</v>
      </c>
      <c r="M544" s="27">
        <f t="shared" si="99"/>
        <v>-1552.1563613888882</v>
      </c>
      <c r="N544" s="33">
        <f t="shared" si="100"/>
        <v>1618.0555555555552</v>
      </c>
      <c r="O544" s="26">
        <f t="shared" si="101"/>
        <v>1768.5380830555553</v>
      </c>
      <c r="P544">
        <v>1369241.4847479009</v>
      </c>
      <c r="Q544" s="27">
        <f t="shared" si="106"/>
        <v>78273756.39004007</v>
      </c>
      <c r="R544" s="20">
        <f t="shared" si="102"/>
        <v>2430.679012345679</v>
      </c>
      <c r="S544" s="23">
        <f t="shared" si="107"/>
        <v>31288161.392746888</v>
      </c>
      <c r="T544" s="19">
        <v>58373.435434229272</v>
      </c>
      <c r="U544" s="20">
        <f t="shared" si="103"/>
        <v>809.0277777777776</v>
      </c>
    </row>
    <row r="545" spans="1:21" x14ac:dyDescent="0.25">
      <c r="A545">
        <v>1223.1666666666665</v>
      </c>
      <c r="B545" s="3" t="s">
        <v>36</v>
      </c>
      <c r="C545" s="3">
        <v>537</v>
      </c>
      <c r="D545" s="3">
        <v>537</v>
      </c>
      <c r="E545" s="10">
        <v>8.1999999999999993</v>
      </c>
      <c r="F545" s="36">
        <f t="shared" si="104"/>
        <v>1.0833333333333333</v>
      </c>
      <c r="G545" s="36">
        <f t="shared" si="105"/>
        <v>3.9</v>
      </c>
      <c r="H545" s="30">
        <f t="shared" si="96"/>
        <v>2.2777777777777777</v>
      </c>
      <c r="I545" s="16">
        <v>150</v>
      </c>
      <c r="J545" s="30">
        <f t="shared" si="97"/>
        <v>0.76090875000000013</v>
      </c>
      <c r="K545" s="37">
        <f t="shared" si="98"/>
        <v>2524.1666666666665</v>
      </c>
      <c r="L545" s="30">
        <v>-2522.1687377430549</v>
      </c>
      <c r="M545" s="27">
        <f t="shared" si="99"/>
        <v>-2328.1557579166661</v>
      </c>
      <c r="N545" s="33">
        <f t="shared" si="100"/>
        <v>2524.1666666666665</v>
      </c>
      <c r="O545" s="26">
        <f t="shared" si="101"/>
        <v>2674.9275754166665</v>
      </c>
      <c r="P545">
        <v>3271882.2459971523</v>
      </c>
      <c r="Q545" s="27">
        <f t="shared" si="106"/>
        <v>81545638.636037216</v>
      </c>
      <c r="R545" s="20">
        <f t="shared" si="102"/>
        <v>6044.3364197530864</v>
      </c>
      <c r="S545" s="23">
        <f t="shared" si="107"/>
        <v>31294205.729166642</v>
      </c>
      <c r="T545" s="19">
        <v>58275.988322470468</v>
      </c>
      <c r="U545" s="20">
        <f t="shared" si="103"/>
        <v>1262.0833333333333</v>
      </c>
    </row>
    <row r="546" spans="1:21" x14ac:dyDescent="0.25">
      <c r="A546">
        <v>1942.7777777777778</v>
      </c>
      <c r="B546" s="3" t="s">
        <v>36</v>
      </c>
      <c r="C546" s="3">
        <v>538</v>
      </c>
      <c r="D546" s="3">
        <v>538</v>
      </c>
      <c r="E546" s="10">
        <v>13</v>
      </c>
      <c r="F546" s="36">
        <f t="shared" si="104"/>
        <v>1.4722222222222223</v>
      </c>
      <c r="G546" s="36">
        <f t="shared" si="105"/>
        <v>5.3000000000000007</v>
      </c>
      <c r="H546" s="30">
        <f t="shared" si="96"/>
        <v>3.6111111111111112</v>
      </c>
      <c r="I546" s="16">
        <v>150</v>
      </c>
      <c r="J546" s="30">
        <f t="shared" si="97"/>
        <v>1.2063187500000003</v>
      </c>
      <c r="K546" s="37">
        <f t="shared" si="98"/>
        <v>3430.2777777777778</v>
      </c>
      <c r="L546" s="30">
        <v>-4093.3328270254642</v>
      </c>
      <c r="M546" s="27">
        <f t="shared" si="99"/>
        <v>-2780.3770145833341</v>
      </c>
      <c r="N546" s="33">
        <f t="shared" si="100"/>
        <v>3430.2777777777778</v>
      </c>
      <c r="O546" s="26">
        <f t="shared" si="101"/>
        <v>3581.4840965277776</v>
      </c>
      <c r="P546">
        <v>6958027.714198688</v>
      </c>
      <c r="Q546" s="27">
        <f t="shared" si="106"/>
        <v>88503666.350235909</v>
      </c>
      <c r="R546" s="20">
        <f t="shared" si="102"/>
        <v>15191.743827160493</v>
      </c>
      <c r="S546" s="23">
        <f t="shared" si="107"/>
        <v>31309397.472993802</v>
      </c>
      <c r="T546" s="19">
        <v>58195.906083631606</v>
      </c>
      <c r="U546" s="20">
        <f t="shared" si="103"/>
        <v>1715.1388888888889</v>
      </c>
    </row>
    <row r="547" spans="1:21" x14ac:dyDescent="0.25">
      <c r="A547">
        <v>2814.7777777777778</v>
      </c>
      <c r="B547" s="3" t="s">
        <v>36</v>
      </c>
      <c r="C547" s="3">
        <v>539</v>
      </c>
      <c r="D547" s="3">
        <v>539</v>
      </c>
      <c r="E547" s="10">
        <v>18.8</v>
      </c>
      <c r="F547" s="36">
        <f t="shared" si="104"/>
        <v>1.4027777777777779</v>
      </c>
      <c r="G547" s="36">
        <f t="shared" si="105"/>
        <v>5.0500000000000007</v>
      </c>
      <c r="H547" s="30">
        <f t="shared" si="96"/>
        <v>5.2222222222222223</v>
      </c>
      <c r="I547" s="16">
        <v>150</v>
      </c>
      <c r="J547" s="30">
        <f t="shared" si="97"/>
        <v>1.7445225000000004</v>
      </c>
      <c r="K547" s="37">
        <f t="shared" si="98"/>
        <v>3268.4722222222226</v>
      </c>
      <c r="L547" s="30">
        <v>-4081.1753148881176</v>
      </c>
      <c r="M547" s="27">
        <f t="shared" si="99"/>
        <v>-2909.352699722222</v>
      </c>
      <c r="N547" s="33">
        <f t="shared" si="100"/>
        <v>3268.4722222222226</v>
      </c>
      <c r="O547" s="26">
        <f t="shared" si="101"/>
        <v>3420.2167447222228</v>
      </c>
      <c r="P547">
        <v>9627150.0882275626</v>
      </c>
      <c r="Q547" s="27">
        <f t="shared" si="106"/>
        <v>98130816.438463479</v>
      </c>
      <c r="R547" s="20">
        <f t="shared" si="102"/>
        <v>31771.419753086418</v>
      </c>
      <c r="S547" s="23">
        <f t="shared" si="107"/>
        <v>31341168.892746888</v>
      </c>
      <c r="T547" s="19">
        <v>58146.881062610184</v>
      </c>
      <c r="U547" s="20">
        <f t="shared" si="103"/>
        <v>1634.2361111111113</v>
      </c>
    </row>
    <row r="548" spans="1:21" x14ac:dyDescent="0.25">
      <c r="A548">
        <v>3465</v>
      </c>
      <c r="B548" s="3" t="s">
        <v>36</v>
      </c>
      <c r="C548" s="3">
        <v>540</v>
      </c>
      <c r="D548" s="3">
        <v>540</v>
      </c>
      <c r="E548" s="10">
        <v>23.1</v>
      </c>
      <c r="F548" s="36">
        <f t="shared" si="104"/>
        <v>0.79166666666666652</v>
      </c>
      <c r="G548" s="36">
        <f t="shared" si="105"/>
        <v>2.8499999999999996</v>
      </c>
      <c r="H548" s="30">
        <f t="shared" si="96"/>
        <v>6.416666666666667</v>
      </c>
      <c r="I548" s="16">
        <v>150</v>
      </c>
      <c r="J548" s="30">
        <f t="shared" si="97"/>
        <v>2.1435356250000006</v>
      </c>
      <c r="K548" s="37">
        <f t="shared" si="98"/>
        <v>1844.583333333333</v>
      </c>
      <c r="L548" s="30">
        <v>-1534.8290759635413</v>
      </c>
      <c r="M548" s="27">
        <f t="shared" si="99"/>
        <v>-1938.7314643749999</v>
      </c>
      <c r="N548" s="33">
        <f t="shared" si="100"/>
        <v>1844.583333333333</v>
      </c>
      <c r="O548" s="26">
        <f t="shared" si="101"/>
        <v>1996.7268689583329</v>
      </c>
      <c r="P548">
        <v>6918658.6009406233</v>
      </c>
      <c r="Q548" s="27">
        <f t="shared" si="106"/>
        <v>105049475.03940411</v>
      </c>
      <c r="R548" s="20">
        <f t="shared" si="102"/>
        <v>47967.256944444445</v>
      </c>
      <c r="S548" s="23">
        <f t="shared" si="107"/>
        <v>31389136.149691332</v>
      </c>
      <c r="T548" s="19">
        <v>58128.0299068358</v>
      </c>
      <c r="U548" s="20">
        <f t="shared" si="103"/>
        <v>922.29166666666652</v>
      </c>
    </row>
    <row r="549" spans="1:21" x14ac:dyDescent="0.25">
      <c r="A549">
        <v>3681.8055555555557</v>
      </c>
      <c r="B549" s="3" t="s">
        <v>36</v>
      </c>
      <c r="C549" s="3">
        <v>541</v>
      </c>
      <c r="D549" s="3">
        <v>541</v>
      </c>
      <c r="E549" s="10">
        <v>24.5</v>
      </c>
      <c r="F549" s="36">
        <f t="shared" si="104"/>
        <v>0.19444444444444425</v>
      </c>
      <c r="G549" s="36">
        <f t="shared" si="105"/>
        <v>0.69999999999999929</v>
      </c>
      <c r="H549" s="30">
        <f t="shared" si="96"/>
        <v>6.8055555555555554</v>
      </c>
      <c r="I549" s="16">
        <v>150</v>
      </c>
      <c r="J549" s="30">
        <f t="shared" si="97"/>
        <v>2.2734468750000003</v>
      </c>
      <c r="K549" s="37">
        <f t="shared" si="98"/>
        <v>453.05555555555509</v>
      </c>
      <c r="L549" s="30">
        <v>-244.92522483603386</v>
      </c>
      <c r="M549" s="27">
        <f t="shared" si="99"/>
        <v>-1259.6154420138896</v>
      </c>
      <c r="N549" s="33">
        <f t="shared" si="100"/>
        <v>453.05555555555509</v>
      </c>
      <c r="O549" s="26">
        <f t="shared" si="101"/>
        <v>605.32900243055508</v>
      </c>
      <c r="P549">
        <v>2228703.6840877202</v>
      </c>
      <c r="Q549" s="27">
        <f t="shared" si="106"/>
        <v>107278178.72349183</v>
      </c>
      <c r="R549" s="20">
        <f t="shared" si="102"/>
        <v>53957.658179012338</v>
      </c>
      <c r="S549" s="23">
        <f t="shared" si="107"/>
        <v>31443093.807870343</v>
      </c>
      <c r="T549" s="19">
        <v>58120.321271479377</v>
      </c>
      <c r="U549" s="20">
        <f t="shared" si="103"/>
        <v>226.52777777777754</v>
      </c>
    </row>
    <row r="550" spans="1:21" x14ac:dyDescent="0.25">
      <c r="A550">
        <v>3688.6111111111109</v>
      </c>
      <c r="B550" s="3" t="s">
        <v>36</v>
      </c>
      <c r="C550" s="3">
        <v>542</v>
      </c>
      <c r="D550" s="3">
        <v>542</v>
      </c>
      <c r="E550" s="10">
        <v>24.5</v>
      </c>
      <c r="F550" s="36">
        <f t="shared" si="104"/>
        <v>-2.7777777777777679E-2</v>
      </c>
      <c r="G550" s="36">
        <f t="shared" si="105"/>
        <v>-9.9999999999999645E-2</v>
      </c>
      <c r="H550" s="30">
        <f t="shared" si="96"/>
        <v>6.8055555555555554</v>
      </c>
      <c r="I550" s="16">
        <v>150</v>
      </c>
      <c r="J550" s="30">
        <f t="shared" si="97"/>
        <v>2.2734468750000003</v>
      </c>
      <c r="K550" s="37">
        <f t="shared" si="98"/>
        <v>-64.722222222221987</v>
      </c>
      <c r="L550" s="30">
        <v>19.71385487075613</v>
      </c>
      <c r="M550" s="27">
        <f t="shared" si="99"/>
        <v>-709.6987753472232</v>
      </c>
      <c r="N550" s="33">
        <f t="shared" si="100"/>
        <v>-64.722222222221987</v>
      </c>
      <c r="O550" s="26">
        <f t="shared" si="101"/>
        <v>87.551224652778004</v>
      </c>
      <c r="P550">
        <v>322942.42004562193</v>
      </c>
      <c r="Q550" s="27">
        <f t="shared" si="106"/>
        <v>107601121.14353746</v>
      </c>
      <c r="R550" s="20">
        <f t="shared" si="102"/>
        <v>53957.658179012338</v>
      </c>
      <c r="S550" s="23">
        <f t="shared" si="107"/>
        <v>31497051.466049355</v>
      </c>
      <c r="T550" s="19">
        <v>58112.641081271875</v>
      </c>
      <c r="U550" s="20">
        <f t="shared" si="103"/>
        <v>-32.361111111110993</v>
      </c>
    </row>
    <row r="551" spans="1:21" x14ac:dyDescent="0.25">
      <c r="A551">
        <v>3665.25</v>
      </c>
      <c r="B551" s="3" t="s">
        <v>36</v>
      </c>
      <c r="C551" s="3">
        <v>543</v>
      </c>
      <c r="D551" s="3">
        <v>543</v>
      </c>
      <c r="E551" s="10">
        <v>24.3</v>
      </c>
      <c r="F551" s="36">
        <f t="shared" si="104"/>
        <v>-0.12499999999999981</v>
      </c>
      <c r="G551" s="36">
        <f t="shared" si="105"/>
        <v>-0.44999999999999929</v>
      </c>
      <c r="H551" s="30">
        <f t="shared" si="96"/>
        <v>6.75</v>
      </c>
      <c r="I551" s="16">
        <v>150</v>
      </c>
      <c r="J551" s="30">
        <f t="shared" si="97"/>
        <v>2.2548881250000004</v>
      </c>
      <c r="K551" s="37">
        <f t="shared" si="98"/>
        <v>-291.24999999999955</v>
      </c>
      <c r="L551" s="30">
        <v>-97.349569348958269</v>
      </c>
      <c r="M551" s="27">
        <f t="shared" si="99"/>
        <v>778.7965547916674</v>
      </c>
      <c r="N551" s="33">
        <f t="shared" si="100"/>
        <v>-291.24999999999955</v>
      </c>
      <c r="O551" s="26">
        <f t="shared" si="101"/>
        <v>-138.99511187499954</v>
      </c>
      <c r="P551">
        <v>-509451.83379984205</v>
      </c>
      <c r="Q551" s="27">
        <f t="shared" si="106"/>
        <v>107091669.30973762</v>
      </c>
      <c r="R551" s="20">
        <f t="shared" si="102"/>
        <v>53080.3125</v>
      </c>
      <c r="S551" s="23">
        <f t="shared" si="107"/>
        <v>31550131.778549355</v>
      </c>
      <c r="T551" s="19">
        <v>58103.373441159034</v>
      </c>
      <c r="U551" s="20">
        <f t="shared" si="103"/>
        <v>-145.62499999999977</v>
      </c>
    </row>
    <row r="552" spans="1:21" x14ac:dyDescent="0.25">
      <c r="A552">
        <v>3566.2222222222222</v>
      </c>
      <c r="B552" s="3" t="s">
        <v>36</v>
      </c>
      <c r="C552" s="3">
        <v>544</v>
      </c>
      <c r="D552" s="3">
        <v>544</v>
      </c>
      <c r="E552" s="10">
        <v>23.6</v>
      </c>
      <c r="F552" s="36">
        <f t="shared" si="104"/>
        <v>-0.27777777777777779</v>
      </c>
      <c r="G552" s="36">
        <f t="shared" si="105"/>
        <v>-1</v>
      </c>
      <c r="H552" s="30">
        <f t="shared" si="96"/>
        <v>6.5555555555555554</v>
      </c>
      <c r="I552" s="16">
        <v>150</v>
      </c>
      <c r="J552" s="30">
        <f t="shared" si="97"/>
        <v>2.1899325000000003</v>
      </c>
      <c r="K552" s="37">
        <f t="shared" si="98"/>
        <v>-647.22222222222229</v>
      </c>
      <c r="L552" s="30">
        <v>-449.99103063271599</v>
      </c>
      <c r="M552" s="27">
        <f t="shared" si="99"/>
        <v>1619.9677102777775</v>
      </c>
      <c r="N552" s="33">
        <f t="shared" si="100"/>
        <v>-647.22222222222229</v>
      </c>
      <c r="O552" s="26">
        <f t="shared" si="101"/>
        <v>-495.03228972222229</v>
      </c>
      <c r="P552">
        <v>-1765395.1523249384</v>
      </c>
      <c r="Q552" s="27">
        <f t="shared" si="106"/>
        <v>105326274.15741268</v>
      </c>
      <c r="R552" s="20">
        <f t="shared" si="102"/>
        <v>50066.234567901229</v>
      </c>
      <c r="S552" s="23">
        <f t="shared" si="107"/>
        <v>31600198.013117258</v>
      </c>
      <c r="T552" s="19">
        <v>58088.599288818485</v>
      </c>
      <c r="U552" s="20">
        <f t="shared" si="103"/>
        <v>-323.61111111111114</v>
      </c>
    </row>
    <row r="553" spans="1:21" x14ac:dyDescent="0.25">
      <c r="A553">
        <v>3375.9722222222222</v>
      </c>
      <c r="B553" s="3" t="s">
        <v>36</v>
      </c>
      <c r="C553" s="3">
        <v>545</v>
      </c>
      <c r="D553" s="3">
        <v>545</v>
      </c>
      <c r="E553" s="10">
        <v>22.3</v>
      </c>
      <c r="F553" s="36">
        <f t="shared" si="104"/>
        <v>-0.4861111111111111</v>
      </c>
      <c r="G553" s="36">
        <f t="shared" si="105"/>
        <v>-1.75</v>
      </c>
      <c r="H553" s="30">
        <f t="shared" si="96"/>
        <v>6.1944444444444446</v>
      </c>
      <c r="I553" s="16">
        <v>150</v>
      </c>
      <c r="J553" s="30">
        <f t="shared" si="97"/>
        <v>2.0693006250000003</v>
      </c>
      <c r="K553" s="37">
        <f t="shared" si="98"/>
        <v>-1132.6388888888889</v>
      </c>
      <c r="L553" s="30">
        <v>-724.40000724826359</v>
      </c>
      <c r="M553" s="27">
        <f t="shared" si="99"/>
        <v>1490.1943006249994</v>
      </c>
      <c r="N553" s="33">
        <f t="shared" si="100"/>
        <v>-1132.6388888888889</v>
      </c>
      <c r="O553" s="26">
        <f t="shared" si="101"/>
        <v>-980.56958826388893</v>
      </c>
      <c r="P553">
        <v>-3310375.6919347704</v>
      </c>
      <c r="Q553" s="27">
        <f t="shared" si="106"/>
        <v>102015898.46547791</v>
      </c>
      <c r="R553" s="20">
        <f t="shared" si="102"/>
        <v>44702.380401234572</v>
      </c>
      <c r="S553" s="23">
        <f t="shared" si="107"/>
        <v>31644900.393518493</v>
      </c>
      <c r="T553" s="19">
        <v>58064.037419299988</v>
      </c>
      <c r="U553" s="20">
        <f t="shared" si="103"/>
        <v>-566.31944444444446</v>
      </c>
    </row>
    <row r="554" spans="1:21" x14ac:dyDescent="0.25">
      <c r="A554">
        <v>3048.5000000000005</v>
      </c>
      <c r="B554" s="3" t="s">
        <v>36</v>
      </c>
      <c r="C554" s="3">
        <v>546</v>
      </c>
      <c r="D554" s="3">
        <v>546</v>
      </c>
      <c r="E554" s="10">
        <v>20.100000000000001</v>
      </c>
      <c r="F554" s="36">
        <f t="shared" si="104"/>
        <v>-0.5277777777777779</v>
      </c>
      <c r="G554" s="36">
        <f t="shared" si="105"/>
        <v>-1.9000000000000004</v>
      </c>
      <c r="H554" s="30">
        <f t="shared" si="96"/>
        <v>5.5833333333333339</v>
      </c>
      <c r="I554" s="16">
        <v>150</v>
      </c>
      <c r="J554" s="30">
        <f t="shared" si="97"/>
        <v>1.8651543750000006</v>
      </c>
      <c r="K554" s="37">
        <f t="shared" si="98"/>
        <v>-1229.7222222222224</v>
      </c>
      <c r="L554" s="30">
        <v>-769.28222653742296</v>
      </c>
      <c r="M554" s="27">
        <f t="shared" si="99"/>
        <v>1457.5873765972221</v>
      </c>
      <c r="N554" s="33">
        <f t="shared" si="100"/>
        <v>-1229.7222222222224</v>
      </c>
      <c r="O554" s="26">
        <f t="shared" si="101"/>
        <v>-1077.8570678472224</v>
      </c>
      <c r="P554">
        <v>-3285847.2713322579</v>
      </c>
      <c r="Q554" s="27">
        <f t="shared" si="106"/>
        <v>98730051.19414565</v>
      </c>
      <c r="R554" s="20">
        <f t="shared" si="102"/>
        <v>36317.256944444453</v>
      </c>
      <c r="S554" s="23">
        <f t="shared" si="107"/>
        <v>31681217.650462937</v>
      </c>
      <c r="T554" s="19">
        <v>58024.208151031016</v>
      </c>
      <c r="U554" s="20">
        <f t="shared" si="103"/>
        <v>-614.8611111111112</v>
      </c>
    </row>
    <row r="555" spans="1:21" x14ac:dyDescent="0.25">
      <c r="A555">
        <v>2810.9722222222222</v>
      </c>
      <c r="B555" s="3" t="s">
        <v>36</v>
      </c>
      <c r="C555" s="3">
        <v>547</v>
      </c>
      <c r="D555" s="3">
        <v>547</v>
      </c>
      <c r="E555" s="10">
        <v>18.5</v>
      </c>
      <c r="F555" s="36">
        <f t="shared" si="104"/>
        <v>-0.40277777777777807</v>
      </c>
      <c r="G555" s="36">
        <f t="shared" si="105"/>
        <v>-1.4500000000000011</v>
      </c>
      <c r="H555" s="30">
        <f t="shared" si="96"/>
        <v>5.1388888888888884</v>
      </c>
      <c r="I555" s="16">
        <v>150</v>
      </c>
      <c r="J555" s="30">
        <f t="shared" si="97"/>
        <v>1.7166843750000003</v>
      </c>
      <c r="K555" s="37">
        <f t="shared" si="98"/>
        <v>-938.47222222222285</v>
      </c>
      <c r="L555" s="30">
        <v>-574.04001484857326</v>
      </c>
      <c r="M555" s="27">
        <f t="shared" si="99"/>
        <v>1425.2027954861119</v>
      </c>
      <c r="N555" s="33">
        <f t="shared" si="100"/>
        <v>-938.47222222222285</v>
      </c>
      <c r="O555" s="26">
        <f t="shared" si="101"/>
        <v>-786.75553784722285</v>
      </c>
      <c r="P555">
        <v>-2211547.9625680475</v>
      </c>
      <c r="Q555" s="27">
        <f t="shared" si="106"/>
        <v>96518503.231577605</v>
      </c>
      <c r="R555" s="20">
        <f t="shared" si="102"/>
        <v>30765.52854938271</v>
      </c>
      <c r="S555" s="23">
        <f t="shared" si="107"/>
        <v>31711983.179012321</v>
      </c>
      <c r="T555" s="19">
        <v>57974.375098742814</v>
      </c>
      <c r="U555" s="20">
        <f t="shared" si="103"/>
        <v>-469.23611111111143</v>
      </c>
    </row>
    <row r="556" spans="1:21" x14ac:dyDescent="0.25">
      <c r="A556">
        <v>2618.2222222222222</v>
      </c>
      <c r="B556" s="3" t="s">
        <v>36</v>
      </c>
      <c r="C556" s="3">
        <v>548</v>
      </c>
      <c r="D556" s="3">
        <v>548</v>
      </c>
      <c r="E556" s="10">
        <v>17.2</v>
      </c>
      <c r="F556" s="36">
        <f t="shared" si="104"/>
        <v>-0.30555555555555547</v>
      </c>
      <c r="G556" s="36">
        <f t="shared" si="105"/>
        <v>-1.0999999999999996</v>
      </c>
      <c r="H556" s="30">
        <f t="shared" si="96"/>
        <v>4.7777777777777777</v>
      </c>
      <c r="I556" s="16">
        <v>150</v>
      </c>
      <c r="J556" s="30">
        <f t="shared" si="97"/>
        <v>1.5960525000000003</v>
      </c>
      <c r="K556" s="37">
        <f t="shared" si="98"/>
        <v>-711.94444444444423</v>
      </c>
      <c r="L556" s="30">
        <v>-247.59725060956782</v>
      </c>
      <c r="M556" s="27">
        <f t="shared" si="99"/>
        <v>810.31827472222221</v>
      </c>
      <c r="N556" s="33">
        <f t="shared" si="100"/>
        <v>-711.94444444444423</v>
      </c>
      <c r="O556" s="26">
        <f t="shared" si="101"/>
        <v>-560.34839194444419</v>
      </c>
      <c r="P556">
        <v>-1467116.6119754314</v>
      </c>
      <c r="Q556" s="27">
        <f t="shared" si="106"/>
        <v>95051386.619602174</v>
      </c>
      <c r="R556" s="20">
        <f t="shared" si="102"/>
        <v>26593.641975308637</v>
      </c>
      <c r="S556" s="23">
        <f t="shared" si="107"/>
        <v>31738576.820987631</v>
      </c>
      <c r="T556" s="19">
        <v>57917.110987203705</v>
      </c>
      <c r="U556" s="20">
        <f t="shared" si="103"/>
        <v>-355.97222222222211</v>
      </c>
    </row>
    <row r="557" spans="1:21" x14ac:dyDescent="0.25">
      <c r="A557">
        <v>2485.75</v>
      </c>
      <c r="B557" s="3" t="s">
        <v>36</v>
      </c>
      <c r="C557" s="3">
        <v>549</v>
      </c>
      <c r="D557" s="3">
        <v>549</v>
      </c>
      <c r="E557" s="10">
        <v>16.3</v>
      </c>
      <c r="F557" s="36">
        <f t="shared" si="104"/>
        <v>-0.24999999999999983</v>
      </c>
      <c r="G557" s="36">
        <f t="shared" si="105"/>
        <v>-0.89999999999999947</v>
      </c>
      <c r="H557" s="30">
        <f t="shared" si="96"/>
        <v>4.5277777777777777</v>
      </c>
      <c r="I557" s="16">
        <v>150</v>
      </c>
      <c r="J557" s="30">
        <f t="shared" si="97"/>
        <v>1.5125381250000003</v>
      </c>
      <c r="K557" s="37">
        <f t="shared" si="98"/>
        <v>-582.49999999999966</v>
      </c>
      <c r="L557" s="30">
        <v>-65.037856753472227</v>
      </c>
      <c r="M557" s="27">
        <f t="shared" si="99"/>
        <v>260.15142701388908</v>
      </c>
      <c r="N557" s="33">
        <f t="shared" si="100"/>
        <v>-582.49999999999966</v>
      </c>
      <c r="O557" s="26">
        <f t="shared" si="101"/>
        <v>-430.98746187499967</v>
      </c>
      <c r="P557">
        <v>-1071327.0833557805</v>
      </c>
      <c r="Q557" s="27">
        <f t="shared" si="106"/>
        <v>93980059.536246389</v>
      </c>
      <c r="R557" s="20">
        <f t="shared" si="102"/>
        <v>23883.398919753086</v>
      </c>
      <c r="S557" s="23">
        <f t="shared" si="107"/>
        <v>31762460.219907384</v>
      </c>
      <c r="T557" s="19">
        <v>57855.118797645511</v>
      </c>
      <c r="U557" s="20">
        <f t="shared" si="103"/>
        <v>-291.24999999999983</v>
      </c>
    </row>
    <row r="558" spans="1:21" x14ac:dyDescent="0.25">
      <c r="A558">
        <v>2352.7777777777778</v>
      </c>
      <c r="B558" s="3" t="s">
        <v>36</v>
      </c>
      <c r="C558" s="3">
        <v>550</v>
      </c>
      <c r="D558" s="3">
        <v>550</v>
      </c>
      <c r="E558" s="10">
        <v>15.4</v>
      </c>
      <c r="F558" s="36">
        <f t="shared" si="104"/>
        <v>-0.2222222222222224</v>
      </c>
      <c r="G558" s="36">
        <f t="shared" si="105"/>
        <v>-0.80000000000000071</v>
      </c>
      <c r="H558" s="30">
        <f t="shared" si="96"/>
        <v>4.2777777777777777</v>
      </c>
      <c r="I558" s="16">
        <v>150</v>
      </c>
      <c r="J558" s="30">
        <f t="shared" si="97"/>
        <v>1.4290237500000003</v>
      </c>
      <c r="K558" s="37">
        <f t="shared" si="98"/>
        <v>-517.77777777777817</v>
      </c>
      <c r="L558" s="30">
        <v>-64.990400339506394</v>
      </c>
      <c r="M558" s="27">
        <f t="shared" si="99"/>
        <v>292.45680152777851</v>
      </c>
      <c r="N558" s="33">
        <f t="shared" si="100"/>
        <v>-517.77777777777817</v>
      </c>
      <c r="O558" s="26">
        <f t="shared" si="101"/>
        <v>-366.34875402777817</v>
      </c>
      <c r="P558">
        <v>-861937.20739313366</v>
      </c>
      <c r="Q558" s="27">
        <f t="shared" si="106"/>
        <v>93118122.32885325</v>
      </c>
      <c r="R558" s="20">
        <f t="shared" si="102"/>
        <v>21318.780864197532</v>
      </c>
      <c r="S558" s="23">
        <f t="shared" si="107"/>
        <v>31783779.000771582</v>
      </c>
      <c r="T558" s="19">
        <v>57788.689092311964</v>
      </c>
      <c r="U558" s="20">
        <f t="shared" si="103"/>
        <v>-258.88888888888908</v>
      </c>
    </row>
    <row r="559" spans="1:21" x14ac:dyDescent="0.25">
      <c r="A559">
        <v>2249.9166666666665</v>
      </c>
      <c r="B559" s="3" t="s">
        <v>36</v>
      </c>
      <c r="C559" s="3">
        <v>551</v>
      </c>
      <c r="D559" s="3">
        <v>551</v>
      </c>
      <c r="E559" s="10">
        <v>14.7</v>
      </c>
      <c r="F559" s="36">
        <f t="shared" si="104"/>
        <v>-0.15277777777777773</v>
      </c>
      <c r="G559" s="36">
        <f t="shared" si="105"/>
        <v>-0.54999999999999982</v>
      </c>
      <c r="H559" s="30">
        <f t="shared" si="96"/>
        <v>4.083333333333333</v>
      </c>
      <c r="I559" s="16">
        <v>150</v>
      </c>
      <c r="J559" s="30">
        <f t="shared" si="97"/>
        <v>1.3640681250000002</v>
      </c>
      <c r="K559" s="37">
        <f t="shared" si="98"/>
        <v>-355.97222222222211</v>
      </c>
      <c r="L559" s="30">
        <v>-79.289996519097258</v>
      </c>
      <c r="M559" s="27">
        <f t="shared" si="99"/>
        <v>518.98906812500036</v>
      </c>
      <c r="N559" s="33">
        <f t="shared" si="100"/>
        <v>-355.97222222222211</v>
      </c>
      <c r="O559" s="26">
        <f t="shared" si="101"/>
        <v>-204.60815409722213</v>
      </c>
      <c r="P559">
        <v>-460351.29603924166</v>
      </c>
      <c r="Q559" s="27">
        <f t="shared" si="106"/>
        <v>92657771.032814011</v>
      </c>
      <c r="R559" s="20">
        <f t="shared" si="102"/>
        <v>19424.756944444442</v>
      </c>
      <c r="S559" s="23">
        <f t="shared" si="107"/>
        <v>31803203.757716026</v>
      </c>
      <c r="T559" s="19">
        <v>57719.063081154316</v>
      </c>
      <c r="U559" s="20">
        <f t="shared" si="103"/>
        <v>-177.98611111111106</v>
      </c>
    </row>
    <row r="560" spans="1:21" x14ac:dyDescent="0.25">
      <c r="A560">
        <v>2192.6666666666665</v>
      </c>
      <c r="B560" s="3" t="s">
        <v>36</v>
      </c>
      <c r="C560" s="3">
        <v>552</v>
      </c>
      <c r="D560" s="3">
        <v>552</v>
      </c>
      <c r="E560" s="10">
        <v>14.3</v>
      </c>
      <c r="F560" s="36">
        <f t="shared" si="104"/>
        <v>-0.1388888888888889</v>
      </c>
      <c r="G560" s="36">
        <f t="shared" si="105"/>
        <v>-0.5</v>
      </c>
      <c r="H560" s="30">
        <f t="shared" si="96"/>
        <v>3.9722222222222223</v>
      </c>
      <c r="I560" s="16">
        <v>150</v>
      </c>
      <c r="J560" s="30">
        <f t="shared" si="97"/>
        <v>1.3269506250000003</v>
      </c>
      <c r="K560" s="37">
        <f t="shared" si="98"/>
        <v>-323.61111111111114</v>
      </c>
      <c r="L560" s="30">
        <v>-63.089391290509354</v>
      </c>
      <c r="M560" s="27">
        <f t="shared" si="99"/>
        <v>454.24361729166731</v>
      </c>
      <c r="N560" s="33">
        <f t="shared" si="100"/>
        <v>-323.61111111111114</v>
      </c>
      <c r="O560" s="26">
        <f t="shared" si="101"/>
        <v>-172.28416048611115</v>
      </c>
      <c r="P560">
        <v>-377761.73589254636</v>
      </c>
      <c r="Q560" s="27">
        <f t="shared" si="106"/>
        <v>92280009.296921462</v>
      </c>
      <c r="R560" s="20">
        <f t="shared" si="102"/>
        <v>18382.0100308642</v>
      </c>
      <c r="S560" s="23">
        <f t="shared" si="107"/>
        <v>31821585.767746892</v>
      </c>
      <c r="T560" s="19">
        <v>57647.8003038893</v>
      </c>
      <c r="U560" s="20">
        <f t="shared" si="103"/>
        <v>-161.80555555555557</v>
      </c>
    </row>
    <row r="561" spans="1:21" x14ac:dyDescent="0.25">
      <c r="A561">
        <v>2104.4722222222222</v>
      </c>
      <c r="B561" s="3" t="s">
        <v>36</v>
      </c>
      <c r="C561" s="3">
        <v>553</v>
      </c>
      <c r="D561" s="3">
        <v>553</v>
      </c>
      <c r="E561" s="10">
        <v>13.7</v>
      </c>
      <c r="F561" s="36">
        <f t="shared" si="104"/>
        <v>-0.1388888888888889</v>
      </c>
      <c r="G561" s="36">
        <f t="shared" si="105"/>
        <v>-0.5</v>
      </c>
      <c r="H561" s="30">
        <f t="shared" si="96"/>
        <v>3.8055555555555554</v>
      </c>
      <c r="I561" s="16">
        <v>150</v>
      </c>
      <c r="J561" s="30">
        <f t="shared" si="97"/>
        <v>1.2712743750000002</v>
      </c>
      <c r="K561" s="37">
        <f t="shared" si="98"/>
        <v>-323.61111111111114</v>
      </c>
      <c r="L561" s="30">
        <v>13.326520534336613</v>
      </c>
      <c r="M561" s="27">
        <f t="shared" si="99"/>
        <v>-95.950947847223603</v>
      </c>
      <c r="N561" s="33">
        <f t="shared" si="100"/>
        <v>-323.61111111111114</v>
      </c>
      <c r="O561" s="26">
        <f t="shared" si="101"/>
        <v>-172.33983673611115</v>
      </c>
      <c r="P561">
        <v>-362684.39919345878</v>
      </c>
      <c r="Q561" s="27">
        <f t="shared" si="106"/>
        <v>91917324.897727996</v>
      </c>
      <c r="R561" s="20">
        <f t="shared" si="102"/>
        <v>16871.82484567901</v>
      </c>
      <c r="S561" s="23">
        <f t="shared" si="107"/>
        <v>31838457.592592571</v>
      </c>
      <c r="T561" s="19">
        <v>57574.064362735211</v>
      </c>
      <c r="U561" s="20">
        <f t="shared" si="103"/>
        <v>-161.80555555555557</v>
      </c>
    </row>
    <row r="562" spans="1:21" x14ac:dyDescent="0.25">
      <c r="A562">
        <v>2046.7222222222224</v>
      </c>
      <c r="B562" s="3" t="s">
        <v>36</v>
      </c>
      <c r="C562" s="3">
        <v>554</v>
      </c>
      <c r="D562" s="3">
        <v>554</v>
      </c>
      <c r="E562" s="10">
        <v>13.3</v>
      </c>
      <c r="F562" s="36">
        <f t="shared" si="104"/>
        <v>-8.3333333333333287E-2</v>
      </c>
      <c r="G562" s="36">
        <f t="shared" si="105"/>
        <v>-0.29999999999999982</v>
      </c>
      <c r="H562" s="30">
        <f t="shared" si="96"/>
        <v>3.6944444444444446</v>
      </c>
      <c r="I562" s="16">
        <v>150</v>
      </c>
      <c r="J562" s="30">
        <f t="shared" si="97"/>
        <v>1.2341568750000003</v>
      </c>
      <c r="K562" s="37">
        <f t="shared" si="98"/>
        <v>-194.16666666666657</v>
      </c>
      <c r="L562" s="30">
        <v>132.0453017418981</v>
      </c>
      <c r="M562" s="27">
        <f t="shared" si="99"/>
        <v>-1584.5436209027782</v>
      </c>
      <c r="N562" s="33">
        <f t="shared" si="100"/>
        <v>-194.16666666666657</v>
      </c>
      <c r="O562" s="26">
        <f t="shared" si="101"/>
        <v>-42.932509791666575</v>
      </c>
      <c r="P562">
        <v>-87870.921846377139</v>
      </c>
      <c r="Q562" s="27">
        <f t="shared" si="106"/>
        <v>91829453.975881621</v>
      </c>
      <c r="R562" s="20">
        <f t="shared" si="102"/>
        <v>15900.991512345681</v>
      </c>
      <c r="S562" s="23">
        <f t="shared" si="107"/>
        <v>31854358.584104918</v>
      </c>
      <c r="T562" s="19">
        <v>57498.842209575661</v>
      </c>
      <c r="U562" s="20">
        <f t="shared" si="103"/>
        <v>-97.083333333333286</v>
      </c>
    </row>
    <row r="563" spans="1:21" x14ac:dyDescent="0.25">
      <c r="A563">
        <v>2019.5833333333333</v>
      </c>
      <c r="B563" s="3" t="s">
        <v>36</v>
      </c>
      <c r="C563" s="3">
        <v>555</v>
      </c>
      <c r="D563" s="3">
        <v>555</v>
      </c>
      <c r="E563" s="10">
        <v>13.1</v>
      </c>
      <c r="F563" s="36">
        <f t="shared" si="104"/>
        <v>-2.7777777777777925E-2</v>
      </c>
      <c r="G563" s="36">
        <f t="shared" si="105"/>
        <v>-0.10000000000000053</v>
      </c>
      <c r="H563" s="30">
        <f t="shared" si="96"/>
        <v>3.6388888888888888</v>
      </c>
      <c r="I563" s="16">
        <v>150</v>
      </c>
      <c r="J563" s="30">
        <f t="shared" si="97"/>
        <v>1.2155981250000003</v>
      </c>
      <c r="K563" s="37">
        <f t="shared" si="98"/>
        <v>-64.72222222222257</v>
      </c>
      <c r="L563" s="30">
        <v>59.295708694058945</v>
      </c>
      <c r="M563" s="27">
        <f t="shared" si="99"/>
        <v>-2134.6455129861106</v>
      </c>
      <c r="N563" s="33">
        <f t="shared" si="100"/>
        <v>-64.72222222222257</v>
      </c>
      <c r="O563" s="26">
        <f t="shared" si="101"/>
        <v>86.493375902777444</v>
      </c>
      <c r="P563">
        <v>174680.58041698427</v>
      </c>
      <c r="Q563" s="27">
        <f t="shared" si="106"/>
        <v>92004134.556298599</v>
      </c>
      <c r="R563" s="20">
        <f t="shared" si="102"/>
        <v>15426.36188271605</v>
      </c>
      <c r="S563" s="23">
        <f t="shared" si="107"/>
        <v>31869784.945987634</v>
      </c>
      <c r="T563" s="19">
        <v>57423.035938716457</v>
      </c>
      <c r="U563" s="20">
        <f t="shared" si="103"/>
        <v>-32.361111111111285</v>
      </c>
    </row>
    <row r="564" spans="1:21" x14ac:dyDescent="0.25">
      <c r="A564">
        <v>2023.2222222222222</v>
      </c>
      <c r="B564" s="3" t="s">
        <v>36</v>
      </c>
      <c r="C564" s="3">
        <v>556</v>
      </c>
      <c r="D564" s="3">
        <v>556</v>
      </c>
      <c r="E564" s="10">
        <v>13.1</v>
      </c>
      <c r="F564" s="36">
        <f t="shared" si="104"/>
        <v>2.7777777777777925E-2</v>
      </c>
      <c r="G564" s="36">
        <f t="shared" si="105"/>
        <v>0.10000000000000053</v>
      </c>
      <c r="H564" s="30">
        <f t="shared" si="96"/>
        <v>3.6388888888888888</v>
      </c>
      <c r="I564" s="16">
        <v>150</v>
      </c>
      <c r="J564" s="30">
        <f t="shared" si="97"/>
        <v>1.2155981250000003</v>
      </c>
      <c r="K564" s="37">
        <f t="shared" si="98"/>
        <v>64.72222222222257</v>
      </c>
      <c r="L564" s="30">
        <v>-46.709288940972463</v>
      </c>
      <c r="M564" s="27">
        <f t="shared" si="99"/>
        <v>-1681.5344018749997</v>
      </c>
      <c r="N564" s="33">
        <f t="shared" si="100"/>
        <v>64.72222222222257</v>
      </c>
      <c r="O564" s="26">
        <f t="shared" si="101"/>
        <v>215.93782034722258</v>
      </c>
      <c r="P564">
        <v>436890.19674473064</v>
      </c>
      <c r="Q564" s="27">
        <f t="shared" si="106"/>
        <v>92441024.753043324</v>
      </c>
      <c r="R564" s="20">
        <f t="shared" si="102"/>
        <v>15426.36188271605</v>
      </c>
      <c r="S564" s="23">
        <f t="shared" si="107"/>
        <v>31885211.307870351</v>
      </c>
      <c r="T564" s="19">
        <v>57347.502352284806</v>
      </c>
      <c r="U564" s="20">
        <f t="shared" si="103"/>
        <v>32.361111111111285</v>
      </c>
    </row>
    <row r="565" spans="1:21" x14ac:dyDescent="0.25">
      <c r="A565">
        <v>2057.8055555555557</v>
      </c>
      <c r="B565" s="3" t="s">
        <v>36</v>
      </c>
      <c r="C565" s="3">
        <v>557</v>
      </c>
      <c r="D565" s="3">
        <v>557</v>
      </c>
      <c r="E565" s="10">
        <v>13.3</v>
      </c>
      <c r="F565" s="36">
        <f t="shared" si="104"/>
        <v>9.7222222222222363E-2</v>
      </c>
      <c r="G565" s="36">
        <f t="shared" si="105"/>
        <v>0.35000000000000053</v>
      </c>
      <c r="H565" s="30">
        <f t="shared" si="96"/>
        <v>3.6944444444444446</v>
      </c>
      <c r="I565" s="16">
        <v>150</v>
      </c>
      <c r="J565" s="30">
        <f t="shared" si="97"/>
        <v>1.2341568750000003</v>
      </c>
      <c r="K565" s="37">
        <f t="shared" si="98"/>
        <v>226.52777777777811</v>
      </c>
      <c r="L565" s="30">
        <v>-125.7193257976468</v>
      </c>
      <c r="M565" s="27">
        <f t="shared" si="99"/>
        <v>-1293.1130653472223</v>
      </c>
      <c r="N565" s="33">
        <f t="shared" si="100"/>
        <v>226.52777777777811</v>
      </c>
      <c r="O565" s="26">
        <f t="shared" si="101"/>
        <v>377.76193465277811</v>
      </c>
      <c r="P565">
        <v>777360.60780590156</v>
      </c>
      <c r="Q565" s="27">
        <f t="shared" si="106"/>
        <v>93218385.360849231</v>
      </c>
      <c r="R565" s="20">
        <f t="shared" si="102"/>
        <v>15900.991512345681</v>
      </c>
      <c r="S565" s="23">
        <f t="shared" si="107"/>
        <v>31901112.299382698</v>
      </c>
      <c r="T565" s="19">
        <v>57273.092099430338</v>
      </c>
      <c r="U565" s="20">
        <f t="shared" si="103"/>
        <v>113.26388888888906</v>
      </c>
    </row>
    <row r="566" spans="1:21" x14ac:dyDescent="0.25">
      <c r="A566">
        <v>2139</v>
      </c>
      <c r="B566" s="3" t="s">
        <v>36</v>
      </c>
      <c r="C566" s="3">
        <v>558</v>
      </c>
      <c r="D566" s="3">
        <v>558</v>
      </c>
      <c r="E566" s="10">
        <v>13.8</v>
      </c>
      <c r="F566" s="36">
        <f t="shared" si="104"/>
        <v>0.16666666666666657</v>
      </c>
      <c r="G566" s="36">
        <f t="shared" si="105"/>
        <v>0.59999999999999964</v>
      </c>
      <c r="H566" s="30">
        <f t="shared" si="96"/>
        <v>3.8333333333333335</v>
      </c>
      <c r="I566" s="16">
        <v>150</v>
      </c>
      <c r="J566" s="30">
        <f t="shared" si="97"/>
        <v>1.2805537500000004</v>
      </c>
      <c r="K566" s="37">
        <f t="shared" si="98"/>
        <v>388.33333333333314</v>
      </c>
      <c r="L566" s="30">
        <v>-102.23564844907413</v>
      </c>
      <c r="M566" s="27">
        <f t="shared" si="99"/>
        <v>-613.41389069444517</v>
      </c>
      <c r="N566" s="33">
        <f t="shared" si="100"/>
        <v>388.33333333333314</v>
      </c>
      <c r="O566" s="26">
        <f t="shared" si="101"/>
        <v>539.61388708333311</v>
      </c>
      <c r="P566">
        <v>1154234.1044712495</v>
      </c>
      <c r="Q566" s="27">
        <f t="shared" si="106"/>
        <v>94372619.465320483</v>
      </c>
      <c r="R566" s="20">
        <f t="shared" si="102"/>
        <v>17119.027777777781</v>
      </c>
      <c r="S566" s="23">
        <f t="shared" si="107"/>
        <v>31918231.327160474</v>
      </c>
      <c r="T566" s="19">
        <v>57201.131410681854</v>
      </c>
      <c r="U566" s="20">
        <f t="shared" si="103"/>
        <v>194.16666666666657</v>
      </c>
    </row>
    <row r="567" spans="1:21" x14ac:dyDescent="0.25">
      <c r="A567">
        <v>2251.5277777777778</v>
      </c>
      <c r="B567" s="3" t="s">
        <v>36</v>
      </c>
      <c r="C567" s="3">
        <v>559</v>
      </c>
      <c r="D567" s="3">
        <v>559</v>
      </c>
      <c r="E567" s="10">
        <v>14.5</v>
      </c>
      <c r="F567" s="36">
        <f t="shared" si="104"/>
        <v>0.37499999999999989</v>
      </c>
      <c r="G567" s="36">
        <f t="shared" si="105"/>
        <v>1.3499999999999996</v>
      </c>
      <c r="H567" s="30">
        <f t="shared" si="96"/>
        <v>4.0277777777777777</v>
      </c>
      <c r="I567" s="16">
        <v>150</v>
      </c>
      <c r="J567" s="30">
        <f t="shared" si="97"/>
        <v>1.3455093750000002</v>
      </c>
      <c r="K567" s="37">
        <f t="shared" si="98"/>
        <v>873.74999999999977</v>
      </c>
      <c r="L567" s="30">
        <v>-96.438142317708369</v>
      </c>
      <c r="M567" s="27">
        <f t="shared" si="99"/>
        <v>-257.16837951388908</v>
      </c>
      <c r="N567" s="33">
        <f t="shared" si="100"/>
        <v>873.74999999999977</v>
      </c>
      <c r="O567" s="26">
        <f t="shared" si="101"/>
        <v>1025.0955093749999</v>
      </c>
      <c r="P567">
        <v>2308031.0142330728</v>
      </c>
      <c r="Q567" s="27">
        <f t="shared" si="106"/>
        <v>96680650.47955355</v>
      </c>
      <c r="R567" s="20">
        <f t="shared" si="102"/>
        <v>18899.787808641977</v>
      </c>
      <c r="S567" s="23">
        <f t="shared" si="107"/>
        <v>31937131.114969116</v>
      </c>
      <c r="T567" s="19">
        <v>57132.613801375875</v>
      </c>
      <c r="U567" s="20">
        <f t="shared" si="103"/>
        <v>436.87499999999989</v>
      </c>
    </row>
    <row r="568" spans="1:21" x14ac:dyDescent="0.25">
      <c r="A568">
        <v>2566.6666666666665</v>
      </c>
      <c r="B568" s="3" t="s">
        <v>36</v>
      </c>
      <c r="C568" s="3">
        <v>560</v>
      </c>
      <c r="D568" s="3">
        <v>560</v>
      </c>
      <c r="E568" s="10">
        <v>16.5</v>
      </c>
      <c r="F568" s="36">
        <f t="shared" si="104"/>
        <v>0.34722222222222221</v>
      </c>
      <c r="G568" s="36">
        <f t="shared" si="105"/>
        <v>1.25</v>
      </c>
      <c r="H568" s="30">
        <f t="shared" si="96"/>
        <v>4.583333333333333</v>
      </c>
      <c r="I568" s="16">
        <v>150</v>
      </c>
      <c r="J568" s="30">
        <f t="shared" si="97"/>
        <v>1.5310968750000002</v>
      </c>
      <c r="K568" s="37">
        <f t="shared" si="98"/>
        <v>809.02777777777771</v>
      </c>
      <c r="L568" s="30">
        <v>-21.820799696180469</v>
      </c>
      <c r="M568" s="27">
        <f t="shared" si="99"/>
        <v>-62.843903124999756</v>
      </c>
      <c r="N568" s="33">
        <f t="shared" si="100"/>
        <v>809.02777777777771</v>
      </c>
      <c r="O568" s="26">
        <f t="shared" si="101"/>
        <v>960.55887465277772</v>
      </c>
      <c r="P568">
        <v>2465434.4449421293</v>
      </c>
      <c r="Q568" s="27">
        <f t="shared" si="106"/>
        <v>99146084.924495682</v>
      </c>
      <c r="R568" s="20">
        <f t="shared" si="102"/>
        <v>24473.090277777777</v>
      </c>
      <c r="S568" s="23">
        <f t="shared" si="107"/>
        <v>31961604.205246892</v>
      </c>
      <c r="T568" s="19">
        <v>57074.293223655164</v>
      </c>
      <c r="U568" s="20">
        <f t="shared" si="103"/>
        <v>404.51388888888886</v>
      </c>
    </row>
    <row r="569" spans="1:21" x14ac:dyDescent="0.25">
      <c r="A569">
        <v>2649.1666666666665</v>
      </c>
      <c r="B569" s="3" t="s">
        <v>36</v>
      </c>
      <c r="C569" s="3">
        <v>561</v>
      </c>
      <c r="D569" s="3">
        <v>561</v>
      </c>
      <c r="E569" s="10">
        <v>17</v>
      </c>
      <c r="F569" s="36">
        <f t="shared" si="104"/>
        <v>6.9444444444444448E-2</v>
      </c>
      <c r="G569" s="36">
        <f t="shared" si="105"/>
        <v>0.25</v>
      </c>
      <c r="H569" s="30">
        <f t="shared" si="96"/>
        <v>4.7222222222222223</v>
      </c>
      <c r="I569" s="16">
        <v>150</v>
      </c>
      <c r="J569" s="30">
        <f t="shared" si="97"/>
        <v>1.5774937500000004</v>
      </c>
      <c r="K569" s="37">
        <f t="shared" si="98"/>
        <v>161.80555555555557</v>
      </c>
      <c r="L569" s="30">
        <v>-2.1329286747685505</v>
      </c>
      <c r="M569" s="27">
        <f t="shared" si="99"/>
        <v>-30.714172916667124</v>
      </c>
      <c r="N569" s="33">
        <f t="shared" si="100"/>
        <v>161.80555555555557</v>
      </c>
      <c r="O569" s="26">
        <f t="shared" si="101"/>
        <v>313.38304930555557</v>
      </c>
      <c r="P569">
        <v>830203.92811863427</v>
      </c>
      <c r="Q569" s="27">
        <f t="shared" si="106"/>
        <v>99976288.852614313</v>
      </c>
      <c r="R569" s="20">
        <f t="shared" si="102"/>
        <v>25978.780864197532</v>
      </c>
      <c r="S569" s="23">
        <f t="shared" si="107"/>
        <v>31987582.98611109</v>
      </c>
      <c r="T569" s="19">
        <v>57018.864502871817</v>
      </c>
      <c r="U569" s="20">
        <f t="shared" si="103"/>
        <v>80.902777777777786</v>
      </c>
    </row>
    <row r="570" spans="1:21" x14ac:dyDescent="0.25">
      <c r="A570">
        <v>2653.8888888888891</v>
      </c>
      <c r="B570" s="3" t="s">
        <v>36</v>
      </c>
      <c r="C570" s="3">
        <v>562</v>
      </c>
      <c r="D570" s="3">
        <v>562</v>
      </c>
      <c r="E570" s="10">
        <v>17</v>
      </c>
      <c r="F570" s="36">
        <f t="shared" si="104"/>
        <v>0</v>
      </c>
      <c r="G570" s="36">
        <f t="shared" si="105"/>
        <v>0</v>
      </c>
      <c r="H570" s="30">
        <f t="shared" si="96"/>
        <v>4.7222222222222223</v>
      </c>
      <c r="I570" s="16">
        <v>150</v>
      </c>
      <c r="J570" s="30">
        <f t="shared" si="97"/>
        <v>1.5774937500000004</v>
      </c>
      <c r="K570" s="37">
        <f t="shared" si="98"/>
        <v>0</v>
      </c>
      <c r="L570" s="30">
        <v>0</v>
      </c>
      <c r="M570" s="27">
        <f t="shared" si="99"/>
        <v>-354.39472847222271</v>
      </c>
      <c r="N570" s="33">
        <f t="shared" si="100"/>
        <v>0</v>
      </c>
      <c r="O570" s="26">
        <f t="shared" si="101"/>
        <v>151.57749375</v>
      </c>
      <c r="P570">
        <v>402269.82646875002</v>
      </c>
      <c r="Q570" s="27">
        <f t="shared" si="106"/>
        <v>100378558.67908306</v>
      </c>
      <c r="R570" s="20">
        <f t="shared" si="102"/>
        <v>25978.780864197532</v>
      </c>
      <c r="S570" s="23">
        <f t="shared" si="107"/>
        <v>32013561.766975287</v>
      </c>
      <c r="T570" s="19">
        <v>56963.633037322572</v>
      </c>
      <c r="U570" s="20">
        <f t="shared" si="103"/>
        <v>0</v>
      </c>
    </row>
    <row r="571" spans="1:21" x14ac:dyDescent="0.25">
      <c r="A571">
        <v>2658.6111111111113</v>
      </c>
      <c r="B571" s="3" t="s">
        <v>36</v>
      </c>
      <c r="C571" s="3">
        <v>563</v>
      </c>
      <c r="D571" s="3">
        <v>563</v>
      </c>
      <c r="E571" s="10">
        <v>17</v>
      </c>
      <c r="F571" s="36">
        <f t="shared" si="104"/>
        <v>-0.22222222222222215</v>
      </c>
      <c r="G571" s="36">
        <f t="shared" si="105"/>
        <v>-0.79999999999999982</v>
      </c>
      <c r="H571" s="30">
        <f t="shared" si="96"/>
        <v>4.7222222222222223</v>
      </c>
      <c r="I571" s="16">
        <v>150</v>
      </c>
      <c r="J571" s="30">
        <f t="shared" si="97"/>
        <v>1.5774937500000004</v>
      </c>
      <c r="K571" s="37">
        <f t="shared" si="98"/>
        <v>-517.7777777777776</v>
      </c>
      <c r="L571" s="30">
        <v>215.43956929012336</v>
      </c>
      <c r="M571" s="27">
        <f t="shared" si="99"/>
        <v>-969.4780618055554</v>
      </c>
      <c r="N571" s="33">
        <f t="shared" si="100"/>
        <v>-517.7777777777776</v>
      </c>
      <c r="O571" s="26">
        <f t="shared" si="101"/>
        <v>-366.20028402777757</v>
      </c>
      <c r="P571">
        <v>-973584.14400829433</v>
      </c>
      <c r="Q571" s="27">
        <f t="shared" si="106"/>
        <v>99404974.53507477</v>
      </c>
      <c r="R571" s="20">
        <f t="shared" si="102"/>
        <v>25978.780864197532</v>
      </c>
      <c r="S571" s="23">
        <f t="shared" si="107"/>
        <v>32039540.547839485</v>
      </c>
      <c r="T571" s="19">
        <v>56908.597775913826</v>
      </c>
      <c r="U571" s="20">
        <f t="shared" si="103"/>
        <v>-258.8888888888888</v>
      </c>
    </row>
    <row r="572" spans="1:21" x14ac:dyDescent="0.25">
      <c r="A572">
        <v>2412.6666666666665</v>
      </c>
      <c r="B572" s="3" t="s">
        <v>36</v>
      </c>
      <c r="C572" s="3">
        <v>564</v>
      </c>
      <c r="D572" s="3">
        <v>564</v>
      </c>
      <c r="E572" s="10">
        <v>15.4</v>
      </c>
      <c r="F572" s="36">
        <f t="shared" si="104"/>
        <v>-0.95833333333333337</v>
      </c>
      <c r="G572" s="36">
        <f t="shared" si="105"/>
        <v>-3.45</v>
      </c>
      <c r="H572" s="30">
        <f t="shared" si="96"/>
        <v>4.2777777777777777</v>
      </c>
      <c r="I572" s="16">
        <v>150</v>
      </c>
      <c r="J572" s="30">
        <f t="shared" si="97"/>
        <v>1.4290237500000003</v>
      </c>
      <c r="K572" s="37">
        <f t="shared" si="98"/>
        <v>-2232.916666666667</v>
      </c>
      <c r="L572" s="30">
        <v>1488.1600327951387</v>
      </c>
      <c r="M572" s="27">
        <f t="shared" si="99"/>
        <v>-1552.8626429166663</v>
      </c>
      <c r="N572" s="33">
        <f t="shared" si="100"/>
        <v>-2232.916666666667</v>
      </c>
      <c r="O572" s="26">
        <f t="shared" si="101"/>
        <v>-2081.487642916667</v>
      </c>
      <c r="P572">
        <v>-5021935.8531436119</v>
      </c>
      <c r="Q572" s="27">
        <f t="shared" si="106"/>
        <v>94383038.681931153</v>
      </c>
      <c r="R572" s="20">
        <f t="shared" si="102"/>
        <v>21318.780864197532</v>
      </c>
      <c r="S572" s="23">
        <f t="shared" si="107"/>
        <v>32060859.328703683</v>
      </c>
      <c r="T572" s="19">
        <v>56845.49526365901</v>
      </c>
      <c r="U572" s="20">
        <f t="shared" si="103"/>
        <v>-1116.4583333333335</v>
      </c>
    </row>
    <row r="573" spans="1:21" x14ac:dyDescent="0.25">
      <c r="A573">
        <v>1585.1388888888887</v>
      </c>
      <c r="B573" s="3" t="s">
        <v>36</v>
      </c>
      <c r="C573" s="3">
        <v>565</v>
      </c>
      <c r="D573" s="3">
        <v>565</v>
      </c>
      <c r="E573" s="10">
        <v>10.1</v>
      </c>
      <c r="F573" s="36">
        <f t="shared" si="104"/>
        <v>-1.4722222222222223</v>
      </c>
      <c r="G573" s="36">
        <f t="shared" si="105"/>
        <v>-5.3000000000000007</v>
      </c>
      <c r="H573" s="30">
        <f t="shared" si="96"/>
        <v>2.8055555555555554</v>
      </c>
      <c r="I573" s="16">
        <v>150</v>
      </c>
      <c r="J573" s="30">
        <f t="shared" si="97"/>
        <v>0.93721687500000006</v>
      </c>
      <c r="K573" s="37">
        <f t="shared" si="98"/>
        <v>-3430.2777777777778</v>
      </c>
      <c r="L573" s="30">
        <v>2430.5677393537799</v>
      </c>
      <c r="M573" s="27">
        <f t="shared" si="99"/>
        <v>-1650.9516720138881</v>
      </c>
      <c r="N573" s="33">
        <f t="shared" si="100"/>
        <v>-3430.2777777777778</v>
      </c>
      <c r="O573" s="26">
        <f t="shared" si="101"/>
        <v>-3279.3405609027777</v>
      </c>
      <c r="P573">
        <v>-5198210.2529976945</v>
      </c>
      <c r="Q573" s="27">
        <f t="shared" si="106"/>
        <v>89184828.428933457</v>
      </c>
      <c r="R573" s="20">
        <f t="shared" si="102"/>
        <v>9169.8804012345663</v>
      </c>
      <c r="S573" s="23">
        <f t="shared" si="107"/>
        <v>32070029.209104918</v>
      </c>
      <c r="T573" s="19">
        <v>56761.113644433484</v>
      </c>
      <c r="U573" s="20">
        <f t="shared" si="103"/>
        <v>-1715.1388888888889</v>
      </c>
    </row>
    <row r="574" spans="1:21" x14ac:dyDescent="0.25">
      <c r="A574">
        <v>754.66666666666663</v>
      </c>
      <c r="B574" s="3" t="s">
        <v>36</v>
      </c>
      <c r="C574" s="3">
        <v>566</v>
      </c>
      <c r="D574" s="3">
        <v>566</v>
      </c>
      <c r="E574" s="10">
        <v>4.8</v>
      </c>
      <c r="F574" s="36">
        <f t="shared" si="104"/>
        <v>-1.4027777777777777</v>
      </c>
      <c r="G574" s="36">
        <f t="shared" si="105"/>
        <v>-5.05</v>
      </c>
      <c r="H574" s="30">
        <f t="shared" si="96"/>
        <v>1.3333333333333333</v>
      </c>
      <c r="I574" s="16">
        <v>150</v>
      </c>
      <c r="J574" s="30">
        <f t="shared" si="97"/>
        <v>0.44541000000000008</v>
      </c>
      <c r="K574" s="37">
        <f t="shared" si="98"/>
        <v>-3268.4722222222222</v>
      </c>
      <c r="L574" s="30">
        <v>1408.6018477006169</v>
      </c>
      <c r="M574" s="27">
        <f t="shared" si="99"/>
        <v>-1004.151812222222</v>
      </c>
      <c r="N574" s="33">
        <f t="shared" si="100"/>
        <v>-3268.4722222222222</v>
      </c>
      <c r="O574" s="26">
        <f t="shared" si="101"/>
        <v>-3118.0268122222224</v>
      </c>
      <c r="P574">
        <v>-2353070.9009570372</v>
      </c>
      <c r="Q574" s="27">
        <f t="shared" si="106"/>
        <v>86831757.527976424</v>
      </c>
      <c r="R574" s="20">
        <f t="shared" si="102"/>
        <v>2071.1111111111109</v>
      </c>
      <c r="S574" s="23">
        <f t="shared" si="107"/>
        <v>32072100.32021603</v>
      </c>
      <c r="T574" s="19">
        <v>56664.488198261533</v>
      </c>
      <c r="U574" s="20">
        <f t="shared" si="103"/>
        <v>-1634.2361111111111</v>
      </c>
    </row>
    <row r="575" spans="1:21" x14ac:dyDescent="0.25">
      <c r="A575">
        <v>0</v>
      </c>
      <c r="B575" s="3" t="s">
        <v>36</v>
      </c>
      <c r="C575" s="3">
        <v>567</v>
      </c>
      <c r="D575" s="3">
        <v>567</v>
      </c>
      <c r="E575" s="10">
        <v>0</v>
      </c>
      <c r="F575" s="36">
        <f t="shared" si="104"/>
        <v>-0.66666666666666663</v>
      </c>
      <c r="G575" s="36">
        <f t="shared" si="105"/>
        <v>-2.4</v>
      </c>
      <c r="H575" s="30">
        <f t="shared" si="96"/>
        <v>0</v>
      </c>
      <c r="I575" s="16">
        <v>150</v>
      </c>
      <c r="J575" s="30">
        <f t="shared" si="97"/>
        <v>0</v>
      </c>
      <c r="K575" s="37">
        <f t="shared" si="98"/>
        <v>-1553.3333333333333</v>
      </c>
      <c r="L575" s="30">
        <v>-85.851851851851535</v>
      </c>
      <c r="M575" s="27">
        <f t="shared" si="99"/>
        <v>128.77777777777732</v>
      </c>
      <c r="N575" s="33">
        <f t="shared" si="100"/>
        <v>-1553.3333333333333</v>
      </c>
      <c r="O575" s="26">
        <f t="shared" si="101"/>
        <v>-1403.3333333333333</v>
      </c>
      <c r="P575">
        <v>0</v>
      </c>
      <c r="Q575" s="27">
        <f t="shared" si="106"/>
        <v>86831757.527976424</v>
      </c>
      <c r="R575" s="20">
        <f t="shared" si="102"/>
        <v>0</v>
      </c>
      <c r="S575" s="23">
        <f t="shared" si="107"/>
        <v>32072100.32021603</v>
      </c>
      <c r="T575" s="19">
        <v>56564.550829305168</v>
      </c>
      <c r="U575" s="20">
        <f t="shared" si="103"/>
        <v>-776.66666666666663</v>
      </c>
    </row>
    <row r="576" spans="1:21" x14ac:dyDescent="0.25">
      <c r="A576">
        <v>0</v>
      </c>
      <c r="B576" s="3" t="s">
        <v>36</v>
      </c>
      <c r="C576" s="3">
        <v>568</v>
      </c>
      <c r="D576" s="3">
        <v>568</v>
      </c>
      <c r="E576" s="10">
        <v>0</v>
      </c>
      <c r="F576" s="36">
        <f t="shared" si="104"/>
        <v>0</v>
      </c>
      <c r="G576" s="36">
        <f t="shared" si="105"/>
        <v>0</v>
      </c>
      <c r="H576" s="30">
        <f t="shared" si="96"/>
        <v>0</v>
      </c>
      <c r="I576" s="16">
        <v>150</v>
      </c>
      <c r="J576" s="30">
        <f t="shared" si="97"/>
        <v>0</v>
      </c>
      <c r="K576" s="37">
        <f t="shared" si="98"/>
        <v>0</v>
      </c>
      <c r="L576" s="30">
        <v>0</v>
      </c>
      <c r="M576" s="27">
        <f t="shared" si="99"/>
        <v>1650.416666666667</v>
      </c>
      <c r="N576" s="33">
        <f t="shared" si="100"/>
        <v>0</v>
      </c>
      <c r="O576" s="26">
        <f t="shared" si="101"/>
        <v>150</v>
      </c>
      <c r="P576">
        <v>0</v>
      </c>
      <c r="Q576" s="27">
        <f t="shared" si="106"/>
        <v>86831757.527976424</v>
      </c>
      <c r="R576" s="20">
        <f t="shared" si="102"/>
        <v>0</v>
      </c>
      <c r="S576" s="23">
        <f t="shared" si="107"/>
        <v>32072100.32021603</v>
      </c>
      <c r="T576" s="19">
        <v>56464.965352493011</v>
      </c>
      <c r="U576" s="20">
        <f t="shared" si="103"/>
        <v>0</v>
      </c>
    </row>
    <row r="577" spans="1:21" x14ac:dyDescent="0.25">
      <c r="A577">
        <v>0</v>
      </c>
      <c r="B577" s="3" t="s">
        <v>36</v>
      </c>
      <c r="C577" s="3">
        <v>569</v>
      </c>
      <c r="D577" s="3">
        <v>569</v>
      </c>
      <c r="E577" s="10">
        <v>0</v>
      </c>
      <c r="F577" s="36">
        <f t="shared" si="104"/>
        <v>0</v>
      </c>
      <c r="G577" s="36">
        <f t="shared" si="105"/>
        <v>0</v>
      </c>
      <c r="H577" s="30">
        <f t="shared" si="96"/>
        <v>0</v>
      </c>
      <c r="I577" s="16">
        <v>150</v>
      </c>
      <c r="J577" s="30">
        <f t="shared" si="97"/>
        <v>0</v>
      </c>
      <c r="K577" s="37">
        <f t="shared" si="98"/>
        <v>0</v>
      </c>
      <c r="L577" s="30">
        <v>0</v>
      </c>
      <c r="M577" s="27">
        <f t="shared" si="99"/>
        <v>2556.5277777777787</v>
      </c>
      <c r="N577" s="33">
        <f t="shared" si="100"/>
        <v>0</v>
      </c>
      <c r="O577" s="26">
        <f t="shared" si="101"/>
        <v>150</v>
      </c>
      <c r="P577">
        <v>0</v>
      </c>
      <c r="Q577" s="27">
        <f t="shared" si="106"/>
        <v>86831757.527976424</v>
      </c>
      <c r="R577" s="20">
        <f t="shared" si="102"/>
        <v>0</v>
      </c>
      <c r="S577" s="23">
        <f t="shared" si="107"/>
        <v>32072100.32021603</v>
      </c>
      <c r="T577" s="19">
        <v>56365.729912506205</v>
      </c>
      <c r="U577" s="20">
        <f t="shared" si="103"/>
        <v>0</v>
      </c>
    </row>
    <row r="578" spans="1:21" x14ac:dyDescent="0.25">
      <c r="A578">
        <v>0</v>
      </c>
      <c r="B578" s="3" t="s">
        <v>36</v>
      </c>
      <c r="C578" s="3">
        <v>570</v>
      </c>
      <c r="D578" s="3">
        <v>570</v>
      </c>
      <c r="E578" s="10">
        <v>0</v>
      </c>
      <c r="F578" s="36">
        <f t="shared" si="104"/>
        <v>0</v>
      </c>
      <c r="G578" s="36">
        <f t="shared" si="105"/>
        <v>0</v>
      </c>
      <c r="H578" s="30">
        <f t="shared" si="96"/>
        <v>0</v>
      </c>
      <c r="I578" s="16">
        <v>150</v>
      </c>
      <c r="J578" s="30">
        <f t="shared" si="97"/>
        <v>0</v>
      </c>
      <c r="K578" s="37">
        <f t="shared" si="98"/>
        <v>0</v>
      </c>
      <c r="L578" s="30">
        <v>0</v>
      </c>
      <c r="M578" s="27">
        <f t="shared" si="99"/>
        <v>1520.9722222222219</v>
      </c>
      <c r="N578" s="33">
        <f t="shared" si="100"/>
        <v>0</v>
      </c>
      <c r="O578" s="26">
        <f t="shared" si="101"/>
        <v>150</v>
      </c>
      <c r="P578">
        <v>0</v>
      </c>
      <c r="Q578" s="27">
        <f t="shared" si="106"/>
        <v>86831757.527976424</v>
      </c>
      <c r="R578" s="20">
        <f t="shared" si="102"/>
        <v>0</v>
      </c>
      <c r="S578" s="23">
        <f t="shared" si="107"/>
        <v>32072100.32021603</v>
      </c>
      <c r="T578" s="19">
        <v>56266.842667045668</v>
      </c>
      <c r="U578" s="20">
        <f t="shared" si="103"/>
        <v>0</v>
      </c>
    </row>
    <row r="579" spans="1:21" x14ac:dyDescent="0.25">
      <c r="A579">
        <v>0</v>
      </c>
      <c r="B579" s="3" t="s">
        <v>36</v>
      </c>
      <c r="C579" s="3">
        <v>571</v>
      </c>
      <c r="D579" s="3">
        <v>571</v>
      </c>
      <c r="E579" s="10">
        <v>0</v>
      </c>
      <c r="F579" s="36">
        <f t="shared" si="104"/>
        <v>0</v>
      </c>
      <c r="G579" s="36">
        <f t="shared" si="105"/>
        <v>0</v>
      </c>
      <c r="H579" s="30">
        <f t="shared" si="96"/>
        <v>0</v>
      </c>
      <c r="I579" s="16">
        <v>150</v>
      </c>
      <c r="J579" s="30">
        <f t="shared" si="97"/>
        <v>0</v>
      </c>
      <c r="K579" s="37">
        <f t="shared" si="98"/>
        <v>0</v>
      </c>
      <c r="L579" s="30">
        <v>0</v>
      </c>
      <c r="M579" s="27">
        <f t="shared" si="99"/>
        <v>32.361111111110425</v>
      </c>
      <c r="N579" s="33">
        <f t="shared" si="100"/>
        <v>0</v>
      </c>
      <c r="O579" s="26">
        <f t="shared" si="101"/>
        <v>150</v>
      </c>
      <c r="P579">
        <v>0</v>
      </c>
      <c r="Q579" s="27">
        <f t="shared" si="106"/>
        <v>86831757.527976424</v>
      </c>
      <c r="R579" s="20">
        <f t="shared" si="102"/>
        <v>0</v>
      </c>
      <c r="S579" s="23">
        <f t="shared" si="107"/>
        <v>32072100.32021603</v>
      </c>
      <c r="T579" s="19">
        <v>56168.30178671809</v>
      </c>
      <c r="U579" s="20">
        <f t="shared" si="103"/>
        <v>0</v>
      </c>
    </row>
    <row r="580" spans="1:21" x14ac:dyDescent="0.25">
      <c r="A580">
        <v>0</v>
      </c>
      <c r="B580" s="3" t="s">
        <v>36</v>
      </c>
      <c r="C580" s="3">
        <v>572</v>
      </c>
      <c r="D580" s="3">
        <v>572</v>
      </c>
      <c r="E580" s="10">
        <v>0</v>
      </c>
      <c r="F580" s="36">
        <f t="shared" si="104"/>
        <v>0</v>
      </c>
      <c r="G580" s="36">
        <f t="shared" si="105"/>
        <v>0</v>
      </c>
      <c r="H580" s="30">
        <f t="shared" si="96"/>
        <v>0</v>
      </c>
      <c r="I580" s="16">
        <v>150</v>
      </c>
      <c r="J580" s="30">
        <f t="shared" si="97"/>
        <v>0</v>
      </c>
      <c r="K580" s="37">
        <f t="shared" si="98"/>
        <v>0</v>
      </c>
      <c r="L580" s="30">
        <v>0</v>
      </c>
      <c r="M580" s="27">
        <f t="shared" si="99"/>
        <v>-1067.916666666667</v>
      </c>
      <c r="N580" s="33">
        <f t="shared" si="100"/>
        <v>0</v>
      </c>
      <c r="O580" s="26">
        <f t="shared" si="101"/>
        <v>150</v>
      </c>
      <c r="P580">
        <v>0</v>
      </c>
      <c r="Q580" s="27">
        <f t="shared" si="106"/>
        <v>86831757.527976424</v>
      </c>
      <c r="R580" s="20">
        <f t="shared" si="102"/>
        <v>0</v>
      </c>
      <c r="S580" s="23">
        <f t="shared" si="107"/>
        <v>32072100.32021603</v>
      </c>
      <c r="T580" s="19">
        <v>56070.105454923127</v>
      </c>
      <c r="U580" s="20">
        <f t="shared" si="103"/>
        <v>0</v>
      </c>
    </row>
    <row r="581" spans="1:21" x14ac:dyDescent="0.25">
      <c r="A581">
        <v>0</v>
      </c>
      <c r="B581" s="3" t="s">
        <v>36</v>
      </c>
      <c r="C581" s="3">
        <v>573</v>
      </c>
      <c r="D581" s="3">
        <v>573</v>
      </c>
      <c r="E581" s="10">
        <v>0</v>
      </c>
      <c r="F581" s="36">
        <f t="shared" si="104"/>
        <v>0</v>
      </c>
      <c r="G581" s="36">
        <f t="shared" si="105"/>
        <v>0</v>
      </c>
      <c r="H581" s="30">
        <f t="shared" si="96"/>
        <v>0</v>
      </c>
      <c r="I581" s="16">
        <v>150</v>
      </c>
      <c r="J581" s="30">
        <f t="shared" si="97"/>
        <v>0</v>
      </c>
      <c r="K581" s="37">
        <f t="shared" si="98"/>
        <v>0</v>
      </c>
      <c r="L581" s="30">
        <v>0</v>
      </c>
      <c r="M581" s="27">
        <f t="shared" si="99"/>
        <v>-2362.3611111111104</v>
      </c>
      <c r="N581" s="33">
        <f t="shared" si="100"/>
        <v>0</v>
      </c>
      <c r="O581" s="26">
        <f t="shared" si="101"/>
        <v>150</v>
      </c>
      <c r="P581">
        <v>0</v>
      </c>
      <c r="Q581" s="27">
        <f t="shared" si="106"/>
        <v>86831757.527976424</v>
      </c>
      <c r="R581" s="20">
        <f t="shared" si="102"/>
        <v>0</v>
      </c>
      <c r="S581" s="23">
        <f t="shared" si="107"/>
        <v>32072100.32021603</v>
      </c>
      <c r="T581" s="19">
        <v>55972.251867741761</v>
      </c>
      <c r="U581" s="20">
        <f t="shared" si="103"/>
        <v>0</v>
      </c>
    </row>
    <row r="582" spans="1:21" x14ac:dyDescent="0.25">
      <c r="A582">
        <v>0</v>
      </c>
      <c r="B582" s="3" t="s">
        <v>36</v>
      </c>
      <c r="C582" s="3">
        <v>574</v>
      </c>
      <c r="D582" s="3">
        <v>574</v>
      </c>
      <c r="E582" s="10">
        <v>0</v>
      </c>
      <c r="F582" s="36">
        <f t="shared" si="104"/>
        <v>0</v>
      </c>
      <c r="G582" s="36">
        <f t="shared" si="105"/>
        <v>0</v>
      </c>
      <c r="H582" s="30">
        <f t="shared" si="96"/>
        <v>0</v>
      </c>
      <c r="I582" s="16">
        <v>150</v>
      </c>
      <c r="J582" s="30">
        <f t="shared" si="97"/>
        <v>0</v>
      </c>
      <c r="K582" s="37">
        <f t="shared" si="98"/>
        <v>0</v>
      </c>
      <c r="L582" s="30">
        <v>0</v>
      </c>
      <c r="M582" s="27">
        <f t="shared" si="99"/>
        <v>-2103.4722222222222</v>
      </c>
      <c r="N582" s="33">
        <f t="shared" si="100"/>
        <v>0</v>
      </c>
      <c r="O582" s="26">
        <f t="shared" si="101"/>
        <v>150</v>
      </c>
      <c r="P582">
        <v>0</v>
      </c>
      <c r="Q582" s="27">
        <f t="shared" si="106"/>
        <v>86831757.527976424</v>
      </c>
      <c r="R582" s="20">
        <f t="shared" si="102"/>
        <v>0</v>
      </c>
      <c r="S582" s="23">
        <f t="shared" si="107"/>
        <v>32072100.32021603</v>
      </c>
      <c r="T582" s="19">
        <v>55874.739233825836</v>
      </c>
      <c r="U582" s="20">
        <f t="shared" si="103"/>
        <v>0</v>
      </c>
    </row>
    <row r="583" spans="1:21" x14ac:dyDescent="0.25">
      <c r="A583">
        <v>0</v>
      </c>
      <c r="B583" s="3" t="s">
        <v>36</v>
      </c>
      <c r="C583" s="3">
        <v>575</v>
      </c>
      <c r="D583" s="3">
        <v>575</v>
      </c>
      <c r="E583" s="10">
        <v>0</v>
      </c>
      <c r="F583" s="36">
        <f t="shared" si="104"/>
        <v>0</v>
      </c>
      <c r="G583" s="36">
        <f t="shared" si="105"/>
        <v>0</v>
      </c>
      <c r="H583" s="30">
        <f t="shared" si="96"/>
        <v>0</v>
      </c>
      <c r="I583" s="16">
        <v>150</v>
      </c>
      <c r="J583" s="30">
        <f t="shared" si="97"/>
        <v>0</v>
      </c>
      <c r="K583" s="37">
        <f t="shared" si="98"/>
        <v>0</v>
      </c>
      <c r="L583" s="30">
        <v>0</v>
      </c>
      <c r="M583" s="27">
        <f t="shared" si="99"/>
        <v>-614.8611111111112</v>
      </c>
      <c r="N583" s="33">
        <f t="shared" si="100"/>
        <v>0</v>
      </c>
      <c r="O583" s="26">
        <f t="shared" si="101"/>
        <v>150</v>
      </c>
      <c r="P583">
        <v>0</v>
      </c>
      <c r="Q583" s="27">
        <f t="shared" si="106"/>
        <v>86831757.527976424</v>
      </c>
      <c r="R583" s="20">
        <f t="shared" si="102"/>
        <v>0</v>
      </c>
      <c r="S583" s="23">
        <f t="shared" si="107"/>
        <v>32072100.32021603</v>
      </c>
      <c r="T583" s="19">
        <v>55777.565774288749</v>
      </c>
      <c r="U583" s="20">
        <f t="shared" si="103"/>
        <v>0</v>
      </c>
    </row>
    <row r="584" spans="1:21" x14ac:dyDescent="0.25">
      <c r="A584">
        <v>0</v>
      </c>
      <c r="B584" s="3" t="s">
        <v>36</v>
      </c>
      <c r="C584" s="3">
        <v>576</v>
      </c>
      <c r="D584" s="3">
        <v>576</v>
      </c>
      <c r="E584" s="10">
        <v>0</v>
      </c>
      <c r="F584" s="36">
        <f t="shared" si="104"/>
        <v>0</v>
      </c>
      <c r="G584" s="36">
        <f t="shared" si="105"/>
        <v>0</v>
      </c>
      <c r="H584" s="30">
        <f t="shared" si="96"/>
        <v>0</v>
      </c>
      <c r="I584" s="16">
        <v>150</v>
      </c>
      <c r="J584" s="30">
        <f t="shared" si="97"/>
        <v>0</v>
      </c>
      <c r="K584" s="37">
        <f t="shared" si="98"/>
        <v>0</v>
      </c>
      <c r="L584" s="30">
        <v>0</v>
      </c>
      <c r="M584" s="27">
        <f t="shared" si="99"/>
        <v>323.61111111111114</v>
      </c>
      <c r="N584" s="33">
        <f t="shared" si="100"/>
        <v>0</v>
      </c>
      <c r="O584" s="26">
        <f t="shared" si="101"/>
        <v>150</v>
      </c>
      <c r="P584">
        <v>0</v>
      </c>
      <c r="Q584" s="27">
        <f t="shared" si="106"/>
        <v>86831757.527976424</v>
      </c>
      <c r="R584" s="20">
        <f t="shared" si="102"/>
        <v>0</v>
      </c>
      <c r="S584" s="23">
        <f t="shared" si="107"/>
        <v>32072100.32021603</v>
      </c>
      <c r="T584" s="19">
        <v>55680.729722597272</v>
      </c>
      <c r="U584" s="20">
        <f t="shared" si="103"/>
        <v>0</v>
      </c>
    </row>
    <row r="585" spans="1:21" x14ac:dyDescent="0.25">
      <c r="A585">
        <v>0</v>
      </c>
      <c r="B585" s="3" t="s">
        <v>36</v>
      </c>
      <c r="C585" s="3">
        <v>577</v>
      </c>
      <c r="D585" s="3">
        <v>577</v>
      </c>
      <c r="E585" s="10">
        <v>0</v>
      </c>
      <c r="F585" s="36">
        <f t="shared" si="104"/>
        <v>0</v>
      </c>
      <c r="G585" s="36">
        <f t="shared" si="105"/>
        <v>0</v>
      </c>
      <c r="H585" s="30">
        <f t="shared" ref="H585:H648" si="108">E585/3.6</f>
        <v>0</v>
      </c>
      <c r="I585" s="16">
        <v>150</v>
      </c>
      <c r="J585" s="30">
        <f t="shared" ref="J585:J648" si="109" xml:space="preserve"> 0.5 * 1.225 * 0.202 * 2.7 *H585</f>
        <v>0</v>
      </c>
      <c r="K585" s="37">
        <f t="shared" ref="K585:K648" si="110">SUM(2330*F585)</f>
        <v>0</v>
      </c>
      <c r="L585" s="30">
        <v>0</v>
      </c>
      <c r="M585" s="27">
        <f t="shared" ref="M585:M648" si="111">F585+N727+J585</f>
        <v>1294.4444444444446</v>
      </c>
      <c r="N585" s="33">
        <f t="shared" ref="N585:N648" si="112">2330 * F585</f>
        <v>0</v>
      </c>
      <c r="O585" s="26">
        <f t="shared" ref="O585:O648" si="113">150+J585+(F585*2330)</f>
        <v>150</v>
      </c>
      <c r="P585">
        <v>0</v>
      </c>
      <c r="Q585" s="27">
        <f t="shared" si="106"/>
        <v>86831757.527976424</v>
      </c>
      <c r="R585" s="20">
        <f t="shared" ref="R585:R648" si="114">0.5*2330*H585^2</f>
        <v>0</v>
      </c>
      <c r="S585" s="23">
        <f t="shared" si="107"/>
        <v>32072100.32021603</v>
      </c>
      <c r="T585" s="19">
        <v>55584.229324464526</v>
      </c>
      <c r="U585" s="20">
        <f t="shared" ref="U585:U648" si="115" xml:space="preserve"> 2330*0.5*F585</f>
        <v>0</v>
      </c>
    </row>
    <row r="586" spans="1:21" x14ac:dyDescent="0.25">
      <c r="A586">
        <v>0</v>
      </c>
      <c r="B586" s="3" t="s">
        <v>36</v>
      </c>
      <c r="C586" s="3">
        <v>578</v>
      </c>
      <c r="D586" s="3">
        <v>578</v>
      </c>
      <c r="E586" s="10">
        <v>0</v>
      </c>
      <c r="F586" s="36">
        <f t="shared" ref="F586:F649" si="116">($E587-$E585)/2/3.6</f>
        <v>0</v>
      </c>
      <c r="G586" s="36">
        <f t="shared" ref="G586:G649" si="117">($E587-$E585)/2</f>
        <v>0</v>
      </c>
      <c r="H586" s="30">
        <f t="shared" si="108"/>
        <v>0</v>
      </c>
      <c r="I586" s="16">
        <v>150</v>
      </c>
      <c r="J586" s="30">
        <f t="shared" si="109"/>
        <v>0</v>
      </c>
      <c r="K586" s="37">
        <f t="shared" si="110"/>
        <v>0</v>
      </c>
      <c r="L586" s="30">
        <v>0</v>
      </c>
      <c r="M586" s="27">
        <f t="shared" si="111"/>
        <v>1779.8611111111111</v>
      </c>
      <c r="N586" s="33">
        <f t="shared" si="112"/>
        <v>0</v>
      </c>
      <c r="O586" s="26">
        <f t="shared" si="113"/>
        <v>150</v>
      </c>
      <c r="P586">
        <v>0</v>
      </c>
      <c r="Q586" s="27">
        <f t="shared" ref="Q586:Q649" si="118">SUM(Q585+P586)</f>
        <v>86831757.527976424</v>
      </c>
      <c r="R586" s="20">
        <f t="shared" si="114"/>
        <v>0</v>
      </c>
      <c r="S586" s="23">
        <f t="shared" ref="S586:S649" si="119">SUM(S585+R586)</f>
        <v>32072100.32021603</v>
      </c>
      <c r="T586" s="19">
        <v>55488.062837743993</v>
      </c>
      <c r="U586" s="20">
        <f t="shared" si="115"/>
        <v>0</v>
      </c>
    </row>
    <row r="587" spans="1:21" x14ac:dyDescent="0.25">
      <c r="A587">
        <v>0</v>
      </c>
      <c r="B587" s="3" t="s">
        <v>36</v>
      </c>
      <c r="C587" s="3">
        <v>579</v>
      </c>
      <c r="D587" s="3">
        <v>579</v>
      </c>
      <c r="E587" s="10">
        <v>0</v>
      </c>
      <c r="F587" s="36">
        <f t="shared" si="116"/>
        <v>0</v>
      </c>
      <c r="G587" s="36">
        <f t="shared" si="117"/>
        <v>0</v>
      </c>
      <c r="H587" s="30">
        <f t="shared" si="108"/>
        <v>0</v>
      </c>
      <c r="I587" s="16">
        <v>150</v>
      </c>
      <c r="J587" s="30">
        <f t="shared" si="109"/>
        <v>0</v>
      </c>
      <c r="K587" s="37">
        <f t="shared" si="110"/>
        <v>0</v>
      </c>
      <c r="L587" s="30">
        <v>0</v>
      </c>
      <c r="M587" s="27">
        <f t="shared" si="111"/>
        <v>1488.6111111111115</v>
      </c>
      <c r="N587" s="33">
        <f t="shared" si="112"/>
        <v>0</v>
      </c>
      <c r="O587" s="26">
        <f t="shared" si="113"/>
        <v>150</v>
      </c>
      <c r="P587">
        <v>0</v>
      </c>
      <c r="Q587" s="27">
        <f t="shared" si="118"/>
        <v>86831757.527976424</v>
      </c>
      <c r="R587" s="20">
        <f t="shared" si="114"/>
        <v>0</v>
      </c>
      <c r="S587" s="23">
        <f t="shared" si="119"/>
        <v>32072100.32021603</v>
      </c>
      <c r="T587" s="19">
        <v>55392.228532324749</v>
      </c>
      <c r="U587" s="20">
        <f t="shared" si="115"/>
        <v>0</v>
      </c>
    </row>
    <row r="588" spans="1:21" x14ac:dyDescent="0.25">
      <c r="A588">
        <v>0</v>
      </c>
      <c r="B588" s="3" t="s">
        <v>36</v>
      </c>
      <c r="C588" s="3">
        <v>580</v>
      </c>
      <c r="D588" s="3">
        <v>580</v>
      </c>
      <c r="E588" s="10">
        <v>0</v>
      </c>
      <c r="F588" s="36">
        <f t="shared" si="116"/>
        <v>0</v>
      </c>
      <c r="G588" s="36">
        <f t="shared" si="117"/>
        <v>0</v>
      </c>
      <c r="H588" s="30">
        <f t="shared" si="108"/>
        <v>0</v>
      </c>
      <c r="I588" s="16">
        <v>150</v>
      </c>
      <c r="J588" s="30">
        <f t="shared" si="109"/>
        <v>0</v>
      </c>
      <c r="K588" s="37">
        <f t="shared" si="110"/>
        <v>0</v>
      </c>
      <c r="L588" s="30">
        <v>0</v>
      </c>
      <c r="M588" s="27">
        <f t="shared" si="111"/>
        <v>1294.4444444444446</v>
      </c>
      <c r="N588" s="33">
        <f t="shared" si="112"/>
        <v>0</v>
      </c>
      <c r="O588" s="26">
        <f t="shared" si="113"/>
        <v>150</v>
      </c>
      <c r="P588">
        <v>0</v>
      </c>
      <c r="Q588" s="27">
        <f t="shared" si="118"/>
        <v>86831757.527976424</v>
      </c>
      <c r="R588" s="20">
        <f t="shared" si="114"/>
        <v>0</v>
      </c>
      <c r="S588" s="23">
        <f t="shared" si="119"/>
        <v>32072100.32021603</v>
      </c>
      <c r="T588" s="19">
        <v>55296.724690027637</v>
      </c>
      <c r="U588" s="20">
        <f t="shared" si="115"/>
        <v>0</v>
      </c>
    </row>
    <row r="589" spans="1:21" x14ac:dyDescent="0.25">
      <c r="A589">
        <v>0</v>
      </c>
      <c r="B589" s="3" t="s">
        <v>36</v>
      </c>
      <c r="C589" s="3">
        <v>581</v>
      </c>
      <c r="D589" s="3">
        <v>581</v>
      </c>
      <c r="E589" s="10">
        <v>0</v>
      </c>
      <c r="F589" s="36">
        <f t="shared" si="116"/>
        <v>0</v>
      </c>
      <c r="G589" s="36">
        <f t="shared" si="117"/>
        <v>0</v>
      </c>
      <c r="H589" s="30">
        <f t="shared" si="108"/>
        <v>0</v>
      </c>
      <c r="I589" s="16">
        <v>150</v>
      </c>
      <c r="J589" s="30">
        <f t="shared" si="109"/>
        <v>0</v>
      </c>
      <c r="K589" s="37">
        <f t="shared" si="110"/>
        <v>0</v>
      </c>
      <c r="L589" s="30">
        <v>0</v>
      </c>
      <c r="M589" s="27">
        <f t="shared" si="111"/>
        <v>1100.2777777777771</v>
      </c>
      <c r="N589" s="33">
        <f t="shared" si="112"/>
        <v>0</v>
      </c>
      <c r="O589" s="26">
        <f t="shared" si="113"/>
        <v>150</v>
      </c>
      <c r="P589">
        <v>0</v>
      </c>
      <c r="Q589" s="27">
        <f t="shared" si="118"/>
        <v>86831757.527976424</v>
      </c>
      <c r="R589" s="20">
        <f t="shared" si="114"/>
        <v>0</v>
      </c>
      <c r="S589" s="23">
        <f t="shared" si="119"/>
        <v>32072100.32021603</v>
      </c>
      <c r="T589" s="19">
        <v>55201.54960450263</v>
      </c>
      <c r="U589" s="20">
        <f t="shared" si="115"/>
        <v>0</v>
      </c>
    </row>
    <row r="590" spans="1:21" x14ac:dyDescent="0.25">
      <c r="A590">
        <v>0</v>
      </c>
      <c r="B590" s="3" t="s">
        <v>36</v>
      </c>
      <c r="C590" s="3">
        <v>582</v>
      </c>
      <c r="D590" s="3">
        <v>582</v>
      </c>
      <c r="E590" s="10">
        <v>0</v>
      </c>
      <c r="F590" s="36">
        <f t="shared" si="116"/>
        <v>0</v>
      </c>
      <c r="G590" s="36">
        <f t="shared" si="117"/>
        <v>0</v>
      </c>
      <c r="H590" s="30">
        <f t="shared" si="108"/>
        <v>0</v>
      </c>
      <c r="I590" s="16">
        <v>150</v>
      </c>
      <c r="J590" s="30">
        <f t="shared" si="109"/>
        <v>0</v>
      </c>
      <c r="K590" s="37">
        <f t="shared" si="110"/>
        <v>0</v>
      </c>
      <c r="L590" s="30">
        <v>0</v>
      </c>
      <c r="M590" s="27">
        <f t="shared" si="111"/>
        <v>1326.8055555555561</v>
      </c>
      <c r="N590" s="33">
        <f t="shared" si="112"/>
        <v>0</v>
      </c>
      <c r="O590" s="26">
        <f t="shared" si="113"/>
        <v>150</v>
      </c>
      <c r="P590">
        <v>0</v>
      </c>
      <c r="Q590" s="27">
        <f t="shared" si="118"/>
        <v>86831757.527976424</v>
      </c>
      <c r="R590" s="20">
        <f t="shared" si="114"/>
        <v>0</v>
      </c>
      <c r="S590" s="23">
        <f t="shared" si="119"/>
        <v>32072100.32021603</v>
      </c>
      <c r="T590" s="19">
        <v>55106.701581127199</v>
      </c>
      <c r="U590" s="20">
        <f t="shared" si="115"/>
        <v>0</v>
      </c>
    </row>
    <row r="591" spans="1:21" x14ac:dyDescent="0.25">
      <c r="A591">
        <v>0</v>
      </c>
      <c r="B591" s="3" t="s">
        <v>36</v>
      </c>
      <c r="C591" s="3">
        <v>583</v>
      </c>
      <c r="D591" s="3">
        <v>583</v>
      </c>
      <c r="E591" s="10">
        <v>0</v>
      </c>
      <c r="F591" s="36">
        <f t="shared" si="116"/>
        <v>0</v>
      </c>
      <c r="G591" s="36">
        <f t="shared" si="117"/>
        <v>0</v>
      </c>
      <c r="H591" s="30">
        <f t="shared" si="108"/>
        <v>0</v>
      </c>
      <c r="I591" s="16">
        <v>150</v>
      </c>
      <c r="J591" s="30">
        <f t="shared" si="109"/>
        <v>0</v>
      </c>
      <c r="K591" s="37">
        <f t="shared" si="110"/>
        <v>0</v>
      </c>
      <c r="L591" s="30">
        <v>0</v>
      </c>
      <c r="M591" s="27">
        <f t="shared" si="111"/>
        <v>1909.305555555555</v>
      </c>
      <c r="N591" s="33">
        <f t="shared" si="112"/>
        <v>0</v>
      </c>
      <c r="O591" s="26">
        <f t="shared" si="113"/>
        <v>150</v>
      </c>
      <c r="P591">
        <v>0</v>
      </c>
      <c r="Q591" s="27">
        <f t="shared" si="118"/>
        <v>86831757.527976424</v>
      </c>
      <c r="R591" s="20">
        <f t="shared" si="114"/>
        <v>0</v>
      </c>
      <c r="S591" s="23">
        <f t="shared" si="119"/>
        <v>32072100.32021603</v>
      </c>
      <c r="T591" s="19">
        <v>55012.178936905715</v>
      </c>
      <c r="U591" s="20">
        <f t="shared" si="115"/>
        <v>0</v>
      </c>
    </row>
    <row r="592" spans="1:21" x14ac:dyDescent="0.25">
      <c r="A592">
        <v>0</v>
      </c>
      <c r="B592" s="3" t="s">
        <v>36</v>
      </c>
      <c r="C592" s="3">
        <v>584</v>
      </c>
      <c r="D592" s="3">
        <v>584</v>
      </c>
      <c r="E592" s="10">
        <v>0</v>
      </c>
      <c r="F592" s="36">
        <f t="shared" si="116"/>
        <v>0</v>
      </c>
      <c r="G592" s="36">
        <f t="shared" si="117"/>
        <v>0</v>
      </c>
      <c r="H592" s="30">
        <f t="shared" si="108"/>
        <v>0</v>
      </c>
      <c r="I592" s="16">
        <v>150</v>
      </c>
      <c r="J592" s="30">
        <f t="shared" si="109"/>
        <v>0</v>
      </c>
      <c r="K592" s="37">
        <f t="shared" si="110"/>
        <v>0</v>
      </c>
      <c r="L592" s="30">
        <v>0</v>
      </c>
      <c r="M592" s="27">
        <f t="shared" si="111"/>
        <v>2653.6111111111095</v>
      </c>
      <c r="N592" s="33">
        <f t="shared" si="112"/>
        <v>0</v>
      </c>
      <c r="O592" s="26">
        <f t="shared" si="113"/>
        <v>150</v>
      </c>
      <c r="P592">
        <v>0</v>
      </c>
      <c r="Q592" s="27">
        <f t="shared" si="118"/>
        <v>86831757.527976424</v>
      </c>
      <c r="R592" s="20">
        <f t="shared" si="114"/>
        <v>0</v>
      </c>
      <c r="S592" s="23">
        <f t="shared" si="119"/>
        <v>32072100.32021603</v>
      </c>
      <c r="T592" s="19">
        <v>54917.980000369913</v>
      </c>
      <c r="U592" s="20">
        <f t="shared" si="115"/>
        <v>0</v>
      </c>
    </row>
    <row r="593" spans="1:21" x14ac:dyDescent="0.25">
      <c r="A593">
        <v>0</v>
      </c>
      <c r="B593" s="3" t="s">
        <v>36</v>
      </c>
      <c r="C593" s="3">
        <v>585</v>
      </c>
      <c r="D593" s="3">
        <v>585</v>
      </c>
      <c r="E593" s="10">
        <v>0</v>
      </c>
      <c r="F593" s="36">
        <f t="shared" si="116"/>
        <v>0</v>
      </c>
      <c r="G593" s="36">
        <f t="shared" si="117"/>
        <v>0</v>
      </c>
      <c r="H593" s="30">
        <f t="shared" si="108"/>
        <v>0</v>
      </c>
      <c r="I593" s="16">
        <v>150</v>
      </c>
      <c r="J593" s="30">
        <f t="shared" si="109"/>
        <v>0</v>
      </c>
      <c r="K593" s="37">
        <f t="shared" si="110"/>
        <v>0</v>
      </c>
      <c r="L593" s="30">
        <v>0</v>
      </c>
      <c r="M593" s="27">
        <f t="shared" si="111"/>
        <v>2556.5277777777774</v>
      </c>
      <c r="N593" s="33">
        <f t="shared" si="112"/>
        <v>0</v>
      </c>
      <c r="O593" s="26">
        <f t="shared" si="113"/>
        <v>150</v>
      </c>
      <c r="P593">
        <v>0</v>
      </c>
      <c r="Q593" s="27">
        <f t="shared" si="118"/>
        <v>86831757.527976424</v>
      </c>
      <c r="R593" s="20">
        <f t="shared" si="114"/>
        <v>0</v>
      </c>
      <c r="S593" s="23">
        <f t="shared" si="119"/>
        <v>32072100.32021603</v>
      </c>
      <c r="T593" s="19">
        <v>54824.103111480392</v>
      </c>
      <c r="U593" s="20">
        <f t="shared" si="115"/>
        <v>0</v>
      </c>
    </row>
    <row r="594" spans="1:21" x14ac:dyDescent="0.25">
      <c r="A594">
        <v>0</v>
      </c>
      <c r="B594" s="3" t="s">
        <v>36</v>
      </c>
      <c r="C594" s="3">
        <v>586</v>
      </c>
      <c r="D594" s="3">
        <v>586</v>
      </c>
      <c r="E594" s="10">
        <v>0</v>
      </c>
      <c r="F594" s="36">
        <f t="shared" si="116"/>
        <v>0</v>
      </c>
      <c r="G594" s="36">
        <f t="shared" si="117"/>
        <v>0</v>
      </c>
      <c r="H594" s="30">
        <f t="shared" si="108"/>
        <v>0</v>
      </c>
      <c r="I594" s="16">
        <v>150</v>
      </c>
      <c r="J594" s="30">
        <f t="shared" si="109"/>
        <v>0</v>
      </c>
      <c r="K594" s="37">
        <f t="shared" si="110"/>
        <v>0</v>
      </c>
      <c r="L594" s="30">
        <v>0</v>
      </c>
      <c r="M594" s="27">
        <f t="shared" si="111"/>
        <v>1747.5000000000018</v>
      </c>
      <c r="N594" s="33">
        <f t="shared" si="112"/>
        <v>0</v>
      </c>
      <c r="O594" s="26">
        <f t="shared" si="113"/>
        <v>150</v>
      </c>
      <c r="P594">
        <v>0</v>
      </c>
      <c r="Q594" s="27">
        <f t="shared" si="118"/>
        <v>86831757.527976424</v>
      </c>
      <c r="R594" s="20">
        <f t="shared" si="114"/>
        <v>0</v>
      </c>
      <c r="S594" s="23">
        <f t="shared" si="119"/>
        <v>32072100.32021603</v>
      </c>
      <c r="T594" s="19">
        <v>54730.546621529058</v>
      </c>
      <c r="U594" s="20">
        <f t="shared" si="115"/>
        <v>0</v>
      </c>
    </row>
    <row r="595" spans="1:21" x14ac:dyDescent="0.25">
      <c r="A595">
        <v>0</v>
      </c>
      <c r="B595" s="3" t="s">
        <v>36</v>
      </c>
      <c r="C595" s="3">
        <v>587</v>
      </c>
      <c r="D595" s="3">
        <v>587</v>
      </c>
      <c r="E595" s="10">
        <v>0</v>
      </c>
      <c r="F595" s="36">
        <f t="shared" si="116"/>
        <v>0</v>
      </c>
      <c r="G595" s="36">
        <f t="shared" si="117"/>
        <v>0</v>
      </c>
      <c r="H595" s="30">
        <f t="shared" si="108"/>
        <v>0</v>
      </c>
      <c r="I595" s="16">
        <v>150</v>
      </c>
      <c r="J595" s="30">
        <f t="shared" si="109"/>
        <v>0</v>
      </c>
      <c r="K595" s="37">
        <f t="shared" si="110"/>
        <v>0</v>
      </c>
      <c r="L595" s="30">
        <v>0</v>
      </c>
      <c r="M595" s="27">
        <f t="shared" si="111"/>
        <v>1229.7222222222235</v>
      </c>
      <c r="N595" s="33">
        <f t="shared" si="112"/>
        <v>0</v>
      </c>
      <c r="O595" s="26">
        <f t="shared" si="113"/>
        <v>150</v>
      </c>
      <c r="P595">
        <v>0</v>
      </c>
      <c r="Q595" s="27">
        <f t="shared" si="118"/>
        <v>86831757.527976424</v>
      </c>
      <c r="R595" s="20">
        <f t="shared" si="114"/>
        <v>0</v>
      </c>
      <c r="S595" s="23">
        <f t="shared" si="119"/>
        <v>32072100.32021603</v>
      </c>
      <c r="T595" s="19">
        <v>54637.308893042638</v>
      </c>
      <c r="U595" s="20">
        <f t="shared" si="115"/>
        <v>0</v>
      </c>
    </row>
    <row r="596" spans="1:21" x14ac:dyDescent="0.25">
      <c r="A596">
        <v>0</v>
      </c>
      <c r="B596" s="3" t="s">
        <v>36</v>
      </c>
      <c r="C596" s="3">
        <v>588</v>
      </c>
      <c r="D596" s="3">
        <v>588</v>
      </c>
      <c r="E596" s="10">
        <v>0</v>
      </c>
      <c r="F596" s="36">
        <f t="shared" si="116"/>
        <v>0</v>
      </c>
      <c r="G596" s="36">
        <f t="shared" si="117"/>
        <v>0</v>
      </c>
      <c r="H596" s="30">
        <f t="shared" si="108"/>
        <v>0</v>
      </c>
      <c r="I596" s="16">
        <v>150</v>
      </c>
      <c r="J596" s="30">
        <f t="shared" si="109"/>
        <v>0</v>
      </c>
      <c r="K596" s="37">
        <f t="shared" si="110"/>
        <v>0</v>
      </c>
      <c r="L596" s="30">
        <v>0</v>
      </c>
      <c r="M596" s="27">
        <f t="shared" si="111"/>
        <v>550.13888888888755</v>
      </c>
      <c r="N596" s="33">
        <f t="shared" si="112"/>
        <v>0</v>
      </c>
      <c r="O596" s="26">
        <f t="shared" si="113"/>
        <v>150</v>
      </c>
      <c r="P596">
        <v>0</v>
      </c>
      <c r="Q596" s="27">
        <f t="shared" si="118"/>
        <v>86831757.527976424</v>
      </c>
      <c r="R596" s="20">
        <f t="shared" si="114"/>
        <v>0</v>
      </c>
      <c r="S596" s="23">
        <f t="shared" si="119"/>
        <v>32072100.32021603</v>
      </c>
      <c r="T596" s="19">
        <v>54544.388299687125</v>
      </c>
      <c r="U596" s="20">
        <f t="shared" si="115"/>
        <v>0</v>
      </c>
    </row>
    <row r="597" spans="1:21" x14ac:dyDescent="0.25">
      <c r="A597">
        <v>0</v>
      </c>
      <c r="B597" s="3" t="s">
        <v>36</v>
      </c>
      <c r="C597" s="3">
        <v>589</v>
      </c>
      <c r="D597" s="3">
        <v>589</v>
      </c>
      <c r="E597" s="10">
        <v>0</v>
      </c>
      <c r="F597" s="36">
        <f t="shared" si="116"/>
        <v>0</v>
      </c>
      <c r="G597" s="36">
        <f t="shared" si="117"/>
        <v>0</v>
      </c>
      <c r="H597" s="30">
        <f t="shared" si="108"/>
        <v>0</v>
      </c>
      <c r="I597" s="16">
        <v>150</v>
      </c>
      <c r="J597" s="30">
        <f t="shared" si="109"/>
        <v>0</v>
      </c>
      <c r="K597" s="37">
        <f t="shared" si="110"/>
        <v>0</v>
      </c>
      <c r="L597" s="30">
        <v>0</v>
      </c>
      <c r="M597" s="27">
        <f t="shared" si="111"/>
        <v>129.44444444444397</v>
      </c>
      <c r="N597" s="33">
        <f t="shared" si="112"/>
        <v>0</v>
      </c>
      <c r="O597" s="26">
        <f t="shared" si="113"/>
        <v>150</v>
      </c>
      <c r="P597">
        <v>0</v>
      </c>
      <c r="Q597" s="27">
        <f t="shared" si="118"/>
        <v>86831757.527976424</v>
      </c>
      <c r="R597" s="20">
        <f t="shared" si="114"/>
        <v>0</v>
      </c>
      <c r="S597" s="23">
        <f t="shared" si="119"/>
        <v>32072100.32021603</v>
      </c>
      <c r="T597" s="19">
        <v>54451.783226173226</v>
      </c>
      <c r="U597" s="20">
        <f t="shared" si="115"/>
        <v>0</v>
      </c>
    </row>
    <row r="598" spans="1:21" x14ac:dyDescent="0.25">
      <c r="A598">
        <v>0</v>
      </c>
      <c r="B598" s="4" t="s">
        <v>37</v>
      </c>
      <c r="C598" s="4">
        <v>590</v>
      </c>
      <c r="D598" s="4">
        <v>1</v>
      </c>
      <c r="E598" s="11">
        <v>0</v>
      </c>
      <c r="F598" s="36">
        <f t="shared" si="116"/>
        <v>0</v>
      </c>
      <c r="G598" s="36">
        <f t="shared" si="117"/>
        <v>0</v>
      </c>
      <c r="H598" s="30">
        <f t="shared" si="108"/>
        <v>0</v>
      </c>
      <c r="I598" s="16">
        <v>150</v>
      </c>
      <c r="J598" s="30">
        <f t="shared" si="109"/>
        <v>0</v>
      </c>
      <c r="K598" s="37">
        <f t="shared" si="110"/>
        <v>0</v>
      </c>
      <c r="L598" s="30">
        <v>0</v>
      </c>
      <c r="M598" s="27">
        <f t="shared" si="111"/>
        <v>97.083333333334721</v>
      </c>
      <c r="N598" s="33">
        <f t="shared" si="112"/>
        <v>0</v>
      </c>
      <c r="O598" s="26">
        <f t="shared" si="113"/>
        <v>150</v>
      </c>
      <c r="P598">
        <v>0</v>
      </c>
      <c r="Q598" s="27">
        <f t="shared" si="118"/>
        <v>86831757.527976424</v>
      </c>
      <c r="R598" s="20">
        <f t="shared" si="114"/>
        <v>0</v>
      </c>
      <c r="S598" s="23">
        <f t="shared" si="119"/>
        <v>32072100.32021603</v>
      </c>
      <c r="T598" s="19">
        <v>32072100.32021603</v>
      </c>
      <c r="U598" s="20">
        <f t="shared" si="115"/>
        <v>0</v>
      </c>
    </row>
    <row r="599" spans="1:21" x14ac:dyDescent="0.25">
      <c r="A599">
        <v>0</v>
      </c>
      <c r="B599" s="4" t="s">
        <v>37</v>
      </c>
      <c r="C599" s="4">
        <v>591</v>
      </c>
      <c r="D599" s="4">
        <v>2</v>
      </c>
      <c r="E599" s="11">
        <v>0</v>
      </c>
      <c r="F599" s="36">
        <f t="shared" si="116"/>
        <v>0</v>
      </c>
      <c r="G599" s="36">
        <f t="shared" si="117"/>
        <v>0</v>
      </c>
      <c r="H599" s="30">
        <f t="shared" si="108"/>
        <v>0</v>
      </c>
      <c r="I599" s="16">
        <v>150</v>
      </c>
      <c r="J599" s="30">
        <f t="shared" si="109"/>
        <v>0</v>
      </c>
      <c r="K599" s="37">
        <f t="shared" si="110"/>
        <v>0</v>
      </c>
      <c r="L599" s="30">
        <v>0</v>
      </c>
      <c r="M599" s="27">
        <f t="shared" si="111"/>
        <v>129.44444444444397</v>
      </c>
      <c r="N599" s="33">
        <f t="shared" si="112"/>
        <v>0</v>
      </c>
      <c r="O599" s="26">
        <f t="shared" si="113"/>
        <v>150</v>
      </c>
      <c r="P599">
        <v>0</v>
      </c>
      <c r="Q599" s="27">
        <f t="shared" si="118"/>
        <v>86831757.527976424</v>
      </c>
      <c r="R599" s="20">
        <f t="shared" si="114"/>
        <v>0</v>
      </c>
      <c r="S599" s="23">
        <f t="shared" si="119"/>
        <v>32072100.32021603</v>
      </c>
      <c r="T599" s="19">
        <v>16036050.160108015</v>
      </c>
      <c r="U599" s="20">
        <f t="shared" si="115"/>
        <v>0</v>
      </c>
    </row>
    <row r="600" spans="1:21" x14ac:dyDescent="0.25">
      <c r="A600">
        <v>0</v>
      </c>
      <c r="B600" s="4" t="s">
        <v>37</v>
      </c>
      <c r="C600" s="4">
        <v>592</v>
      </c>
      <c r="D600" s="4">
        <v>3</v>
      </c>
      <c r="E600" s="11">
        <v>0</v>
      </c>
      <c r="F600" s="36">
        <f t="shared" si="116"/>
        <v>0</v>
      </c>
      <c r="G600" s="36">
        <f t="shared" si="117"/>
        <v>0</v>
      </c>
      <c r="H600" s="30">
        <f t="shared" si="108"/>
        <v>0</v>
      </c>
      <c r="I600" s="16">
        <v>150</v>
      </c>
      <c r="J600" s="30">
        <f t="shared" si="109"/>
        <v>0</v>
      </c>
      <c r="K600" s="37">
        <f t="shared" si="110"/>
        <v>0</v>
      </c>
      <c r="L600" s="30">
        <v>0</v>
      </c>
      <c r="M600" s="27">
        <f t="shared" si="111"/>
        <v>161.80555555555557</v>
      </c>
      <c r="N600" s="33">
        <f t="shared" si="112"/>
        <v>0</v>
      </c>
      <c r="O600" s="26">
        <f t="shared" si="113"/>
        <v>150</v>
      </c>
      <c r="P600">
        <v>0</v>
      </c>
      <c r="Q600" s="27">
        <f t="shared" si="118"/>
        <v>86831757.527976424</v>
      </c>
      <c r="R600" s="20">
        <f t="shared" si="114"/>
        <v>0</v>
      </c>
      <c r="S600" s="23">
        <f t="shared" si="119"/>
        <v>32072100.32021603</v>
      </c>
      <c r="T600" s="19">
        <v>10690700.106738677</v>
      </c>
      <c r="U600" s="20">
        <f t="shared" si="115"/>
        <v>0</v>
      </c>
    </row>
    <row r="601" spans="1:21" x14ac:dyDescent="0.25">
      <c r="A601">
        <v>0</v>
      </c>
      <c r="B601" s="4" t="s">
        <v>37</v>
      </c>
      <c r="C601" s="4">
        <v>593</v>
      </c>
      <c r="D601" s="4">
        <v>4</v>
      </c>
      <c r="E601" s="11">
        <v>0</v>
      </c>
      <c r="F601" s="36">
        <f t="shared" si="116"/>
        <v>0</v>
      </c>
      <c r="G601" s="36">
        <f t="shared" si="117"/>
        <v>0</v>
      </c>
      <c r="H601" s="30">
        <f t="shared" si="108"/>
        <v>0</v>
      </c>
      <c r="I601" s="16">
        <v>150</v>
      </c>
      <c r="J601" s="30">
        <f t="shared" si="109"/>
        <v>0</v>
      </c>
      <c r="K601" s="37">
        <f t="shared" si="110"/>
        <v>0</v>
      </c>
      <c r="L601" s="30">
        <v>0</v>
      </c>
      <c r="M601" s="27">
        <f t="shared" si="111"/>
        <v>226.52777777777868</v>
      </c>
      <c r="N601" s="33">
        <f t="shared" si="112"/>
        <v>0</v>
      </c>
      <c r="O601" s="26">
        <f t="shared" si="113"/>
        <v>150</v>
      </c>
      <c r="P601">
        <v>0</v>
      </c>
      <c r="Q601" s="27">
        <f t="shared" si="118"/>
        <v>86831757.527976424</v>
      </c>
      <c r="R601" s="20">
        <f t="shared" si="114"/>
        <v>0</v>
      </c>
      <c r="S601" s="23">
        <f t="shared" si="119"/>
        <v>32072100.32021603</v>
      </c>
      <c r="T601" s="19">
        <v>8018025.0800540075</v>
      </c>
      <c r="U601" s="20">
        <f t="shared" si="115"/>
        <v>0</v>
      </c>
    </row>
    <row r="602" spans="1:21" x14ac:dyDescent="0.25">
      <c r="A602">
        <v>0</v>
      </c>
      <c r="B602" s="4" t="s">
        <v>37</v>
      </c>
      <c r="C602" s="4">
        <v>594</v>
      </c>
      <c r="D602" s="4">
        <v>5</v>
      </c>
      <c r="E602" s="11">
        <v>0</v>
      </c>
      <c r="F602" s="36">
        <f t="shared" si="116"/>
        <v>0</v>
      </c>
      <c r="G602" s="36">
        <f t="shared" si="117"/>
        <v>0</v>
      </c>
      <c r="H602" s="30">
        <f t="shared" si="108"/>
        <v>0</v>
      </c>
      <c r="I602" s="16">
        <v>150</v>
      </c>
      <c r="J602" s="30">
        <f t="shared" si="109"/>
        <v>0</v>
      </c>
      <c r="K602" s="37">
        <f t="shared" si="110"/>
        <v>0</v>
      </c>
      <c r="L602" s="30">
        <v>0</v>
      </c>
      <c r="M602" s="27">
        <f t="shared" si="111"/>
        <v>323.61111111111114</v>
      </c>
      <c r="N602" s="33">
        <f t="shared" si="112"/>
        <v>0</v>
      </c>
      <c r="O602" s="26">
        <f t="shared" si="113"/>
        <v>150</v>
      </c>
      <c r="P602">
        <v>0</v>
      </c>
      <c r="Q602" s="27">
        <f t="shared" si="118"/>
        <v>86831757.527976424</v>
      </c>
      <c r="R602" s="20">
        <f t="shared" si="114"/>
        <v>0</v>
      </c>
      <c r="S602" s="23">
        <f t="shared" si="119"/>
        <v>32072100.32021603</v>
      </c>
      <c r="T602" s="19">
        <v>6414420.0640432062</v>
      </c>
      <c r="U602" s="20">
        <f t="shared" si="115"/>
        <v>0</v>
      </c>
    </row>
    <row r="603" spans="1:21" x14ac:dyDescent="0.25">
      <c r="A603">
        <v>0</v>
      </c>
      <c r="B603" s="4" t="s">
        <v>37</v>
      </c>
      <c r="C603" s="4">
        <v>595</v>
      </c>
      <c r="D603" s="4">
        <v>6</v>
      </c>
      <c r="E603" s="11">
        <v>0</v>
      </c>
      <c r="F603" s="36">
        <f t="shared" si="116"/>
        <v>0</v>
      </c>
      <c r="G603" s="36">
        <f t="shared" si="117"/>
        <v>0</v>
      </c>
      <c r="H603" s="30">
        <f t="shared" si="108"/>
        <v>0</v>
      </c>
      <c r="I603" s="16">
        <v>150</v>
      </c>
      <c r="J603" s="30">
        <f t="shared" si="109"/>
        <v>0</v>
      </c>
      <c r="K603" s="37">
        <f t="shared" si="110"/>
        <v>0</v>
      </c>
      <c r="L603" s="30">
        <v>0</v>
      </c>
      <c r="M603" s="27">
        <f t="shared" si="111"/>
        <v>291.24999999999955</v>
      </c>
      <c r="N603" s="33">
        <f t="shared" si="112"/>
        <v>0</v>
      </c>
      <c r="O603" s="26">
        <f t="shared" si="113"/>
        <v>150</v>
      </c>
      <c r="P603">
        <v>0</v>
      </c>
      <c r="Q603" s="27">
        <f t="shared" si="118"/>
        <v>86831757.527976424</v>
      </c>
      <c r="R603" s="20">
        <f t="shared" si="114"/>
        <v>0</v>
      </c>
      <c r="S603" s="23">
        <f t="shared" si="119"/>
        <v>32072100.32021603</v>
      </c>
      <c r="T603" s="19">
        <v>5345350.0533693386</v>
      </c>
      <c r="U603" s="20">
        <f t="shared" si="115"/>
        <v>0</v>
      </c>
    </row>
    <row r="604" spans="1:21" x14ac:dyDescent="0.25">
      <c r="A604">
        <v>0</v>
      </c>
      <c r="B604" s="4" t="s">
        <v>37</v>
      </c>
      <c r="C604" s="4">
        <v>596</v>
      </c>
      <c r="D604" s="4">
        <v>7</v>
      </c>
      <c r="E604" s="11">
        <v>0</v>
      </c>
      <c r="F604" s="36">
        <f t="shared" si="116"/>
        <v>0</v>
      </c>
      <c r="G604" s="36">
        <f t="shared" si="117"/>
        <v>0</v>
      </c>
      <c r="H604" s="30">
        <f t="shared" si="108"/>
        <v>0</v>
      </c>
      <c r="I604" s="16">
        <v>150</v>
      </c>
      <c r="J604" s="30">
        <f t="shared" si="109"/>
        <v>0</v>
      </c>
      <c r="K604" s="37">
        <f t="shared" si="110"/>
        <v>0</v>
      </c>
      <c r="L604" s="30">
        <v>0</v>
      </c>
      <c r="M604" s="27">
        <f t="shared" si="111"/>
        <v>129.44444444444397</v>
      </c>
      <c r="N604" s="33">
        <f t="shared" si="112"/>
        <v>0</v>
      </c>
      <c r="O604" s="26">
        <f t="shared" si="113"/>
        <v>150</v>
      </c>
      <c r="P604">
        <v>0</v>
      </c>
      <c r="Q604" s="27">
        <f t="shared" si="118"/>
        <v>86831757.527976424</v>
      </c>
      <c r="R604" s="20">
        <f t="shared" si="114"/>
        <v>0</v>
      </c>
      <c r="S604" s="23">
        <f t="shared" si="119"/>
        <v>32072100.32021603</v>
      </c>
      <c r="T604" s="19">
        <v>4581728.6171737183</v>
      </c>
      <c r="U604" s="20">
        <f t="shared" si="115"/>
        <v>0</v>
      </c>
    </row>
    <row r="605" spans="1:21" x14ac:dyDescent="0.25">
      <c r="A605">
        <v>0</v>
      </c>
      <c r="B605" s="4" t="s">
        <v>37</v>
      </c>
      <c r="C605" s="4">
        <v>597</v>
      </c>
      <c r="D605" s="4">
        <v>8</v>
      </c>
      <c r="E605" s="11">
        <v>0</v>
      </c>
      <c r="F605" s="36">
        <f t="shared" si="116"/>
        <v>0</v>
      </c>
      <c r="G605" s="36">
        <f t="shared" si="117"/>
        <v>0</v>
      </c>
      <c r="H605" s="30">
        <f t="shared" si="108"/>
        <v>0</v>
      </c>
      <c r="I605" s="16">
        <v>150</v>
      </c>
      <c r="J605" s="30">
        <f t="shared" si="109"/>
        <v>0</v>
      </c>
      <c r="K605" s="37">
        <f t="shared" si="110"/>
        <v>0</v>
      </c>
      <c r="L605" s="30">
        <v>0</v>
      </c>
      <c r="M605" s="27">
        <f t="shared" si="111"/>
        <v>420.69444444444355</v>
      </c>
      <c r="N605" s="33">
        <f t="shared" si="112"/>
        <v>0</v>
      </c>
      <c r="O605" s="26">
        <f t="shared" si="113"/>
        <v>150</v>
      </c>
      <c r="P605">
        <v>0</v>
      </c>
      <c r="Q605" s="27">
        <f t="shared" si="118"/>
        <v>86831757.527976424</v>
      </c>
      <c r="R605" s="20">
        <f t="shared" si="114"/>
        <v>0</v>
      </c>
      <c r="S605" s="23">
        <f t="shared" si="119"/>
        <v>32072100.32021603</v>
      </c>
      <c r="T605" s="19">
        <v>4009012.5400270037</v>
      </c>
      <c r="U605" s="20">
        <f t="shared" si="115"/>
        <v>0</v>
      </c>
    </row>
    <row r="606" spans="1:21" x14ac:dyDescent="0.25">
      <c r="A606">
        <v>0</v>
      </c>
      <c r="B606" s="4" t="s">
        <v>37</v>
      </c>
      <c r="C606" s="4">
        <v>598</v>
      </c>
      <c r="D606" s="4">
        <v>9</v>
      </c>
      <c r="E606" s="11">
        <v>0</v>
      </c>
      <c r="F606" s="36">
        <f t="shared" si="116"/>
        <v>0</v>
      </c>
      <c r="G606" s="36">
        <f t="shared" si="117"/>
        <v>0</v>
      </c>
      <c r="H606" s="30">
        <f t="shared" si="108"/>
        <v>0</v>
      </c>
      <c r="I606" s="16">
        <v>150</v>
      </c>
      <c r="J606" s="30">
        <f t="shared" si="109"/>
        <v>0</v>
      </c>
      <c r="K606" s="37">
        <f t="shared" si="110"/>
        <v>0</v>
      </c>
      <c r="L606" s="30">
        <v>0</v>
      </c>
      <c r="M606" s="27">
        <f t="shared" si="111"/>
        <v>744.30555555555463</v>
      </c>
      <c r="N606" s="33">
        <f t="shared" si="112"/>
        <v>0</v>
      </c>
      <c r="O606" s="26">
        <f t="shared" si="113"/>
        <v>150</v>
      </c>
      <c r="P606">
        <v>0</v>
      </c>
      <c r="Q606" s="27">
        <f t="shared" si="118"/>
        <v>86831757.527976424</v>
      </c>
      <c r="R606" s="20">
        <f t="shared" si="114"/>
        <v>0</v>
      </c>
      <c r="S606" s="23">
        <f t="shared" si="119"/>
        <v>32072100.32021603</v>
      </c>
      <c r="T606" s="19">
        <v>3563566.7022462254</v>
      </c>
      <c r="U606" s="20">
        <f t="shared" si="115"/>
        <v>0</v>
      </c>
    </row>
    <row r="607" spans="1:21" x14ac:dyDescent="0.25">
      <c r="A607">
        <v>0</v>
      </c>
      <c r="B607" s="4" t="s">
        <v>37</v>
      </c>
      <c r="C607" s="4">
        <v>599</v>
      </c>
      <c r="D607" s="4">
        <v>10</v>
      </c>
      <c r="E607" s="11">
        <v>0</v>
      </c>
      <c r="F607" s="36">
        <f t="shared" si="116"/>
        <v>0</v>
      </c>
      <c r="G607" s="36">
        <f t="shared" si="117"/>
        <v>0</v>
      </c>
      <c r="H607" s="30">
        <f t="shared" si="108"/>
        <v>0</v>
      </c>
      <c r="I607" s="16">
        <v>150</v>
      </c>
      <c r="J607" s="30">
        <f t="shared" si="109"/>
        <v>0</v>
      </c>
      <c r="K607" s="37">
        <f t="shared" si="110"/>
        <v>0</v>
      </c>
      <c r="L607" s="30">
        <v>0</v>
      </c>
      <c r="M607" s="27">
        <f t="shared" si="111"/>
        <v>614.8611111111129</v>
      </c>
      <c r="N607" s="33">
        <f t="shared" si="112"/>
        <v>0</v>
      </c>
      <c r="O607" s="26">
        <f t="shared" si="113"/>
        <v>150</v>
      </c>
      <c r="P607">
        <v>0</v>
      </c>
      <c r="Q607" s="27">
        <f t="shared" si="118"/>
        <v>86831757.527976424</v>
      </c>
      <c r="R607" s="20">
        <f t="shared" si="114"/>
        <v>0</v>
      </c>
      <c r="S607" s="23">
        <f t="shared" si="119"/>
        <v>32072100.32021603</v>
      </c>
      <c r="T607" s="19">
        <v>3207210.0320216031</v>
      </c>
      <c r="U607" s="20">
        <f t="shared" si="115"/>
        <v>0</v>
      </c>
    </row>
    <row r="608" spans="1:21" x14ac:dyDescent="0.25">
      <c r="A608">
        <v>0</v>
      </c>
      <c r="B608" s="4" t="s">
        <v>37</v>
      </c>
      <c r="C608" s="4">
        <v>600</v>
      </c>
      <c r="D608" s="4">
        <v>11</v>
      </c>
      <c r="E608" s="11">
        <v>0</v>
      </c>
      <c r="F608" s="36">
        <f t="shared" si="116"/>
        <v>0.1388888888888889</v>
      </c>
      <c r="G608" s="36">
        <f t="shared" si="117"/>
        <v>0.5</v>
      </c>
      <c r="H608" s="30">
        <f t="shared" si="108"/>
        <v>0</v>
      </c>
      <c r="I608" s="16">
        <v>150</v>
      </c>
      <c r="J608" s="30">
        <f t="shared" si="109"/>
        <v>0</v>
      </c>
      <c r="K608" s="37">
        <f t="shared" si="110"/>
        <v>323.61111111111114</v>
      </c>
      <c r="L608" s="30">
        <v>40.47067901234562</v>
      </c>
      <c r="M608" s="27">
        <f t="shared" si="111"/>
        <v>291.38888888888846</v>
      </c>
      <c r="N608" s="33">
        <f t="shared" si="112"/>
        <v>323.61111111111114</v>
      </c>
      <c r="O608" s="26">
        <f t="shared" si="113"/>
        <v>473.61111111111114</v>
      </c>
      <c r="P608">
        <v>0</v>
      </c>
      <c r="Q608" s="27">
        <f t="shared" si="118"/>
        <v>86831757.527976424</v>
      </c>
      <c r="R608" s="20">
        <f t="shared" si="114"/>
        <v>0</v>
      </c>
      <c r="S608" s="23">
        <f t="shared" si="119"/>
        <v>32072100.32021603</v>
      </c>
      <c r="T608" s="19">
        <v>2915645.4836560027</v>
      </c>
      <c r="U608" s="20">
        <f t="shared" si="115"/>
        <v>161.80555555555557</v>
      </c>
    </row>
    <row r="609" spans="1:21" x14ac:dyDescent="0.25">
      <c r="A609">
        <v>3.3333333333333335</v>
      </c>
      <c r="B609" s="4" t="s">
        <v>37</v>
      </c>
      <c r="C609" s="4">
        <v>601</v>
      </c>
      <c r="D609" s="4">
        <v>12</v>
      </c>
      <c r="E609" s="11">
        <v>1</v>
      </c>
      <c r="F609" s="36">
        <f t="shared" si="116"/>
        <v>0.29166666666666669</v>
      </c>
      <c r="G609" s="36">
        <f t="shared" si="117"/>
        <v>1.05</v>
      </c>
      <c r="H609" s="30">
        <f t="shared" si="108"/>
        <v>0.27777777777777779</v>
      </c>
      <c r="I609" s="16">
        <v>150</v>
      </c>
      <c r="J609" s="30">
        <f t="shared" si="109"/>
        <v>9.2793750000000022E-2</v>
      </c>
      <c r="K609" s="37">
        <f t="shared" si="110"/>
        <v>679.58333333333337</v>
      </c>
      <c r="L609" s="30">
        <v>18.989449103008862</v>
      </c>
      <c r="M609" s="27">
        <f t="shared" si="111"/>
        <v>65.10668263888752</v>
      </c>
      <c r="N609" s="33">
        <f t="shared" si="112"/>
        <v>679.58333333333337</v>
      </c>
      <c r="O609" s="26">
        <f t="shared" si="113"/>
        <v>829.67612708333331</v>
      </c>
      <c r="P609">
        <v>2765.5870902777779</v>
      </c>
      <c r="Q609" s="27">
        <f t="shared" si="118"/>
        <v>86834523.115066707</v>
      </c>
      <c r="R609" s="20">
        <f t="shared" si="114"/>
        <v>89.891975308641989</v>
      </c>
      <c r="S609" s="23">
        <f t="shared" si="119"/>
        <v>32072190.21219134</v>
      </c>
      <c r="T609" s="19">
        <v>2672682.5176826115</v>
      </c>
      <c r="U609" s="20">
        <f t="shared" si="115"/>
        <v>339.79166666666669</v>
      </c>
    </row>
    <row r="610" spans="1:21" x14ac:dyDescent="0.25">
      <c r="A610">
        <v>7.5833333333333339</v>
      </c>
      <c r="B610" s="4" t="s">
        <v>37</v>
      </c>
      <c r="C610" s="4">
        <v>602</v>
      </c>
      <c r="D610" s="4">
        <v>13</v>
      </c>
      <c r="E610" s="11">
        <v>2.1</v>
      </c>
      <c r="F610" s="36">
        <f t="shared" si="116"/>
        <v>0.52777777777777779</v>
      </c>
      <c r="G610" s="36">
        <f t="shared" si="117"/>
        <v>1.9</v>
      </c>
      <c r="H610" s="30">
        <f t="shared" si="108"/>
        <v>0.58333333333333337</v>
      </c>
      <c r="I610" s="16">
        <v>150</v>
      </c>
      <c r="J610" s="30">
        <f t="shared" si="109"/>
        <v>0.19486687500000005</v>
      </c>
      <c r="K610" s="37">
        <f t="shared" si="110"/>
        <v>1229.7222222222222</v>
      </c>
      <c r="L610" s="30">
        <v>17.460871097608269</v>
      </c>
      <c r="M610" s="27">
        <f t="shared" si="111"/>
        <v>33.08375576388935</v>
      </c>
      <c r="N610" s="33">
        <f t="shared" si="112"/>
        <v>1229.7222222222222</v>
      </c>
      <c r="O610" s="26">
        <f t="shared" si="113"/>
        <v>1379.9170890972223</v>
      </c>
      <c r="P610">
        <v>10464.37125898727</v>
      </c>
      <c r="Q610" s="27">
        <f t="shared" si="118"/>
        <v>86844987.486325696</v>
      </c>
      <c r="R610" s="20">
        <f t="shared" si="114"/>
        <v>396.4236111111112</v>
      </c>
      <c r="S610" s="23">
        <f t="shared" si="119"/>
        <v>32072586.635802452</v>
      </c>
      <c r="T610" s="19">
        <v>2467122.0489078807</v>
      </c>
      <c r="U610" s="20">
        <f t="shared" si="115"/>
        <v>614.86111111111109</v>
      </c>
    </row>
    <row r="611" spans="1:21" x14ac:dyDescent="0.25">
      <c r="A611">
        <v>18.666666666666664</v>
      </c>
      <c r="B611" s="4" t="s">
        <v>37</v>
      </c>
      <c r="C611" s="4">
        <v>603</v>
      </c>
      <c r="D611" s="4">
        <v>14</v>
      </c>
      <c r="E611" s="11">
        <v>4.8</v>
      </c>
      <c r="F611" s="36">
        <f t="shared" si="116"/>
        <v>0.97222222222222221</v>
      </c>
      <c r="G611" s="36">
        <f t="shared" si="117"/>
        <v>3.5</v>
      </c>
      <c r="H611" s="30">
        <f t="shared" si="108"/>
        <v>1.3333333333333333</v>
      </c>
      <c r="I611" s="16">
        <v>150</v>
      </c>
      <c r="J611" s="30">
        <f t="shared" si="109"/>
        <v>0.44541000000000008</v>
      </c>
      <c r="K611" s="37">
        <f t="shared" si="110"/>
        <v>2265.2777777777778</v>
      </c>
      <c r="L611" s="30">
        <v>32.840444907407857</v>
      </c>
      <c r="M611" s="27">
        <f t="shared" si="111"/>
        <v>33.778743333333793</v>
      </c>
      <c r="N611" s="33">
        <f t="shared" si="112"/>
        <v>2265.2777777777778</v>
      </c>
      <c r="O611" s="26">
        <f t="shared" si="113"/>
        <v>2415.7231877777776</v>
      </c>
      <c r="P611">
        <v>45093.49950518518</v>
      </c>
      <c r="Q611" s="27">
        <f t="shared" si="118"/>
        <v>86890080.985830888</v>
      </c>
      <c r="R611" s="20">
        <f t="shared" si="114"/>
        <v>2071.1111111111109</v>
      </c>
      <c r="S611" s="23">
        <f t="shared" si="119"/>
        <v>32074657.746913563</v>
      </c>
      <c r="T611" s="19">
        <v>2291046.9819223974</v>
      </c>
      <c r="U611" s="20">
        <f t="shared" si="115"/>
        <v>1132.6388888888889</v>
      </c>
    </row>
    <row r="612" spans="1:21" x14ac:dyDescent="0.25">
      <c r="A612">
        <v>37.916666666666664</v>
      </c>
      <c r="B612" s="4" t="s">
        <v>37</v>
      </c>
      <c r="C612" s="4">
        <v>604</v>
      </c>
      <c r="D612" s="4">
        <v>15</v>
      </c>
      <c r="E612" s="11">
        <v>9.1</v>
      </c>
      <c r="F612" s="36">
        <f t="shared" si="116"/>
        <v>1.3055555555555554</v>
      </c>
      <c r="G612" s="36">
        <f t="shared" si="117"/>
        <v>4.6999999999999993</v>
      </c>
      <c r="H612" s="30">
        <f t="shared" si="108"/>
        <v>2.5277777777777777</v>
      </c>
      <c r="I612" s="16">
        <v>150</v>
      </c>
      <c r="J612" s="30">
        <f t="shared" si="109"/>
        <v>0.84442312500000016</v>
      </c>
      <c r="K612" s="37">
        <f t="shared" si="110"/>
        <v>3041.9444444444439</v>
      </c>
      <c r="L612" s="30">
        <v>214.0530585860339</v>
      </c>
      <c r="M612" s="27">
        <f t="shared" si="111"/>
        <v>163.95553423611111</v>
      </c>
      <c r="N612" s="33">
        <f t="shared" si="112"/>
        <v>3041.9444444444439</v>
      </c>
      <c r="O612" s="26">
        <f t="shared" si="113"/>
        <v>3192.7888675694439</v>
      </c>
      <c r="P612">
        <v>121059.91122867474</v>
      </c>
      <c r="Q612" s="27">
        <f t="shared" si="118"/>
        <v>87011140.89705956</v>
      </c>
      <c r="R612" s="20">
        <f t="shared" si="114"/>
        <v>7443.9544753086411</v>
      </c>
      <c r="S612" s="23">
        <f t="shared" si="119"/>
        <v>32082101.701388873</v>
      </c>
      <c r="T612" s="19">
        <v>2138806.7800925914</v>
      </c>
      <c r="U612" s="20">
        <f t="shared" si="115"/>
        <v>1520.9722222222219</v>
      </c>
    </row>
    <row r="613" spans="1:21" x14ac:dyDescent="0.25">
      <c r="A613">
        <v>63.111111111111107</v>
      </c>
      <c r="B613" s="4" t="s">
        <v>37</v>
      </c>
      <c r="C613" s="4">
        <v>605</v>
      </c>
      <c r="D613" s="4">
        <v>16</v>
      </c>
      <c r="E613" s="11">
        <v>14.2</v>
      </c>
      <c r="F613" s="36">
        <f t="shared" si="116"/>
        <v>1.4861111111111112</v>
      </c>
      <c r="G613" s="36">
        <f t="shared" si="117"/>
        <v>5.3500000000000005</v>
      </c>
      <c r="H613" s="30">
        <f t="shared" si="108"/>
        <v>3.9444444444444442</v>
      </c>
      <c r="I613" s="16">
        <v>150</v>
      </c>
      <c r="J613" s="30">
        <f t="shared" si="109"/>
        <v>1.3176712500000001</v>
      </c>
      <c r="K613" s="37">
        <f t="shared" si="110"/>
        <v>3462.6388888888891</v>
      </c>
      <c r="L613" s="30">
        <v>533.1810068113432</v>
      </c>
      <c r="M613" s="27">
        <f t="shared" si="111"/>
        <v>358.77600458333376</v>
      </c>
      <c r="N613" s="33">
        <f t="shared" si="112"/>
        <v>3462.6388888888891</v>
      </c>
      <c r="O613" s="26">
        <f t="shared" si="113"/>
        <v>3613.956560138889</v>
      </c>
      <c r="P613">
        <v>228080.81401765431</v>
      </c>
      <c r="Q613" s="27">
        <f t="shared" si="118"/>
        <v>87239221.711077213</v>
      </c>
      <c r="R613" s="20">
        <f t="shared" si="114"/>
        <v>18125.817901234568</v>
      </c>
      <c r="S613" s="23">
        <f t="shared" si="119"/>
        <v>32100227.519290108</v>
      </c>
      <c r="T613" s="19">
        <v>2006264.2199556318</v>
      </c>
      <c r="U613" s="20">
        <f t="shared" si="115"/>
        <v>1731.3194444444446</v>
      </c>
    </row>
    <row r="614" spans="1:21" x14ac:dyDescent="0.25">
      <c r="A614">
        <v>93.5</v>
      </c>
      <c r="B614" s="4" t="s">
        <v>37</v>
      </c>
      <c r="C614" s="4">
        <v>606</v>
      </c>
      <c r="D614" s="4">
        <v>17</v>
      </c>
      <c r="E614" s="11">
        <v>19.8</v>
      </c>
      <c r="F614" s="36">
        <f t="shared" si="116"/>
        <v>1.5694444444444444</v>
      </c>
      <c r="G614" s="36">
        <f t="shared" si="117"/>
        <v>5.65</v>
      </c>
      <c r="H614" s="30">
        <f t="shared" si="108"/>
        <v>5.5</v>
      </c>
      <c r="I614" s="16">
        <v>150</v>
      </c>
      <c r="J614" s="30">
        <f t="shared" si="109"/>
        <v>1.8373162500000004</v>
      </c>
      <c r="K614" s="37">
        <f t="shared" si="110"/>
        <v>3656.8055555555557</v>
      </c>
      <c r="L614" s="30">
        <v>767.18121238618824</v>
      </c>
      <c r="M614" s="27">
        <f t="shared" si="111"/>
        <v>488.8234273611111</v>
      </c>
      <c r="N614" s="33">
        <f t="shared" si="112"/>
        <v>3656.8055555555557</v>
      </c>
      <c r="O614" s="26">
        <f t="shared" si="113"/>
        <v>3808.6428718055558</v>
      </c>
      <c r="P614">
        <v>356108.10851381946</v>
      </c>
      <c r="Q614" s="27">
        <f t="shared" si="118"/>
        <v>87595329.81959103</v>
      </c>
      <c r="R614" s="20">
        <f t="shared" si="114"/>
        <v>35241.25</v>
      </c>
      <c r="S614" s="23">
        <f t="shared" si="119"/>
        <v>32135468.769290108</v>
      </c>
      <c r="T614" s="19">
        <v>1890321.6923111829</v>
      </c>
      <c r="U614" s="20">
        <f t="shared" si="115"/>
        <v>1828.4027777777778</v>
      </c>
    </row>
    <row r="615" spans="1:21" x14ac:dyDescent="0.25">
      <c r="A615">
        <v>127.5</v>
      </c>
      <c r="B615" s="4" t="s">
        <v>37</v>
      </c>
      <c r="C615" s="4">
        <v>607</v>
      </c>
      <c r="D615" s="4">
        <v>18</v>
      </c>
      <c r="E615" s="11">
        <v>25.5</v>
      </c>
      <c r="F615" s="36">
        <f t="shared" si="116"/>
        <v>1.4861111111111109</v>
      </c>
      <c r="G615" s="36">
        <f t="shared" si="117"/>
        <v>5.35</v>
      </c>
      <c r="H615" s="30">
        <f t="shared" si="108"/>
        <v>7.083333333333333</v>
      </c>
      <c r="I615" s="16">
        <v>150</v>
      </c>
      <c r="J615" s="30">
        <f t="shared" si="109"/>
        <v>2.3662406250000005</v>
      </c>
      <c r="K615" s="37">
        <f t="shared" si="110"/>
        <v>3462.6388888888887</v>
      </c>
      <c r="L615" s="30">
        <v>582.83150420042216</v>
      </c>
      <c r="M615" s="27">
        <f t="shared" si="111"/>
        <v>392.18568506944302</v>
      </c>
      <c r="N615" s="33">
        <f t="shared" si="112"/>
        <v>3462.6388888888887</v>
      </c>
      <c r="O615" s="26">
        <f t="shared" si="113"/>
        <v>3615.0051295138887</v>
      </c>
      <c r="P615">
        <v>460913.1540130208</v>
      </c>
      <c r="Q615" s="27">
        <f t="shared" si="118"/>
        <v>88056242.973604053</v>
      </c>
      <c r="R615" s="20">
        <f t="shared" si="114"/>
        <v>58452.256944444438</v>
      </c>
      <c r="S615" s="23">
        <f t="shared" si="119"/>
        <v>32193921.026234552</v>
      </c>
      <c r="T615" s="19">
        <v>1788551.1681241419</v>
      </c>
      <c r="U615" s="20">
        <f t="shared" si="115"/>
        <v>1731.3194444444443</v>
      </c>
    </row>
    <row r="616" spans="1:21" x14ac:dyDescent="0.25">
      <c r="A616">
        <v>160.9722222222222</v>
      </c>
      <c r="B616" s="4" t="s">
        <v>37</v>
      </c>
      <c r="C616" s="4">
        <v>608</v>
      </c>
      <c r="D616" s="4">
        <v>19</v>
      </c>
      <c r="E616" s="11">
        <v>30.5</v>
      </c>
      <c r="F616" s="36">
        <f t="shared" si="116"/>
        <v>1.2916666666666663</v>
      </c>
      <c r="G616" s="36">
        <f t="shared" si="117"/>
        <v>4.6499999999999986</v>
      </c>
      <c r="H616" s="30">
        <f t="shared" si="108"/>
        <v>8.4722222222222214</v>
      </c>
      <c r="I616" s="16">
        <v>150</v>
      </c>
      <c r="J616" s="30">
        <f t="shared" si="109"/>
        <v>2.8302093750000004</v>
      </c>
      <c r="K616" s="37">
        <f t="shared" si="110"/>
        <v>3009.5833333333326</v>
      </c>
      <c r="L616" s="30">
        <v>172.5231639612262</v>
      </c>
      <c r="M616" s="27">
        <f t="shared" si="111"/>
        <v>133.56632048611064</v>
      </c>
      <c r="N616" s="33">
        <f t="shared" si="112"/>
        <v>3009.5833333333326</v>
      </c>
      <c r="O616" s="26">
        <f t="shared" si="113"/>
        <v>3162.4135427083324</v>
      </c>
      <c r="P616">
        <v>509060.73555541068</v>
      </c>
      <c r="Q616" s="27">
        <f t="shared" si="118"/>
        <v>88565303.709159464</v>
      </c>
      <c r="R616" s="20">
        <f t="shared" si="114"/>
        <v>83622.010030864185</v>
      </c>
      <c r="S616" s="23">
        <f t="shared" si="119"/>
        <v>32277543.036265418</v>
      </c>
      <c r="T616" s="19">
        <v>1698818.0545402851</v>
      </c>
      <c r="U616" s="20">
        <f t="shared" si="115"/>
        <v>1504.7916666666663</v>
      </c>
    </row>
    <row r="617" spans="1:21" x14ac:dyDescent="0.25">
      <c r="A617">
        <v>193.33333333333331</v>
      </c>
      <c r="B617" s="4" t="s">
        <v>37</v>
      </c>
      <c r="C617" s="4">
        <v>609</v>
      </c>
      <c r="D617" s="4">
        <v>20</v>
      </c>
      <c r="E617" s="11">
        <v>34.799999999999997</v>
      </c>
      <c r="F617" s="36">
        <f t="shared" si="116"/>
        <v>1.1527777777777775</v>
      </c>
      <c r="G617" s="36">
        <f t="shared" si="117"/>
        <v>4.1499999999999986</v>
      </c>
      <c r="H617" s="30">
        <f t="shared" si="108"/>
        <v>9.6666666666666661</v>
      </c>
      <c r="I617" s="16">
        <v>150</v>
      </c>
      <c r="J617" s="30">
        <f t="shared" si="109"/>
        <v>3.2292225000000006</v>
      </c>
      <c r="K617" s="37">
        <f t="shared" si="110"/>
        <v>2685.9722222222213</v>
      </c>
      <c r="L617" s="30">
        <v>-32.253697210646017</v>
      </c>
      <c r="M617" s="27">
        <f t="shared" si="111"/>
        <v>-27.97911083333149</v>
      </c>
      <c r="N617" s="33">
        <f t="shared" si="112"/>
        <v>2685.9722222222213</v>
      </c>
      <c r="O617" s="26">
        <f t="shared" si="113"/>
        <v>2839.2014447222214</v>
      </c>
      <c r="P617">
        <v>548912.27931296278</v>
      </c>
      <c r="Q617" s="27">
        <f t="shared" si="118"/>
        <v>89114215.988472432</v>
      </c>
      <c r="R617" s="20">
        <f t="shared" si="114"/>
        <v>108862.77777777777</v>
      </c>
      <c r="S617" s="23">
        <f t="shared" si="119"/>
        <v>32386405.814043194</v>
      </c>
      <c r="T617" s="19">
        <v>1619320.2907021597</v>
      </c>
      <c r="U617" s="20">
        <f t="shared" si="115"/>
        <v>1342.9861111111106</v>
      </c>
    </row>
    <row r="618" spans="1:21" x14ac:dyDescent="0.25">
      <c r="A618">
        <v>226.33333333333331</v>
      </c>
      <c r="B618" s="4" t="s">
        <v>37</v>
      </c>
      <c r="C618" s="4">
        <v>610</v>
      </c>
      <c r="D618" s="4">
        <v>21</v>
      </c>
      <c r="E618" s="11">
        <v>38.799999999999997</v>
      </c>
      <c r="F618" s="36">
        <f t="shared" si="116"/>
        <v>1.1250000000000002</v>
      </c>
      <c r="G618" s="36">
        <f t="shared" si="117"/>
        <v>4.0500000000000007</v>
      </c>
      <c r="H618" s="30">
        <f t="shared" si="108"/>
        <v>10.777777777777777</v>
      </c>
      <c r="I618" s="16">
        <v>150</v>
      </c>
      <c r="J618" s="30">
        <f t="shared" si="109"/>
        <v>3.6003975000000001</v>
      </c>
      <c r="K618" s="37">
        <f t="shared" si="110"/>
        <v>2621.2500000000005</v>
      </c>
      <c r="L618" s="30">
        <v>-176.71517781250003</v>
      </c>
      <c r="M618" s="27">
        <f t="shared" si="111"/>
        <v>-157.08015805555556</v>
      </c>
      <c r="N618" s="33">
        <f t="shared" si="112"/>
        <v>2621.2500000000005</v>
      </c>
      <c r="O618" s="26">
        <f t="shared" si="113"/>
        <v>2774.8503975000003</v>
      </c>
      <c r="P618">
        <v>628041.1399675</v>
      </c>
      <c r="Q618" s="27">
        <f t="shared" si="118"/>
        <v>89742257.128439933</v>
      </c>
      <c r="R618" s="20">
        <f t="shared" si="114"/>
        <v>135326.97530864197</v>
      </c>
      <c r="S618" s="23">
        <f t="shared" si="119"/>
        <v>32521732.789351836</v>
      </c>
      <c r="T618" s="19">
        <v>1548653.9423500875</v>
      </c>
      <c r="U618" s="20">
        <f t="shared" si="115"/>
        <v>1310.6250000000002</v>
      </c>
    </row>
    <row r="619" spans="1:21" x14ac:dyDescent="0.25">
      <c r="A619">
        <v>262.16666666666663</v>
      </c>
      <c r="B619" s="4" t="s">
        <v>37</v>
      </c>
      <c r="C619" s="4">
        <v>611</v>
      </c>
      <c r="D619" s="4">
        <v>22</v>
      </c>
      <c r="E619" s="11">
        <v>42.9</v>
      </c>
      <c r="F619" s="36">
        <f t="shared" si="116"/>
        <v>1.0555555555555558</v>
      </c>
      <c r="G619" s="36">
        <f t="shared" si="117"/>
        <v>3.8000000000000007</v>
      </c>
      <c r="H619" s="30">
        <f t="shared" si="108"/>
        <v>11.916666666666666</v>
      </c>
      <c r="I619" s="16">
        <v>150</v>
      </c>
      <c r="J619" s="30">
        <f t="shared" si="109"/>
        <v>3.9808518750000004</v>
      </c>
      <c r="K619" s="37">
        <f t="shared" si="110"/>
        <v>2459.4444444444448</v>
      </c>
      <c r="L619" s="30">
        <v>-404.59119956404425</v>
      </c>
      <c r="M619" s="27">
        <f t="shared" si="111"/>
        <v>-383.2969259027787</v>
      </c>
      <c r="N619" s="33">
        <f t="shared" si="112"/>
        <v>2459.4444444444448</v>
      </c>
      <c r="O619" s="26">
        <f t="shared" si="113"/>
        <v>2613.4252963194449</v>
      </c>
      <c r="P619">
        <v>685152.99851841433</v>
      </c>
      <c r="Q619" s="27">
        <f t="shared" si="118"/>
        <v>90427410.12695834</v>
      </c>
      <c r="R619" s="20">
        <f t="shared" si="114"/>
        <v>165438.09027777775</v>
      </c>
      <c r="S619" s="23">
        <f t="shared" si="119"/>
        <v>32687170.879629612</v>
      </c>
      <c r="T619" s="19">
        <v>1485780.4945286186</v>
      </c>
      <c r="U619" s="20">
        <f t="shared" si="115"/>
        <v>1229.7222222222224</v>
      </c>
    </row>
    <row r="620" spans="1:21" x14ac:dyDescent="0.25">
      <c r="A620">
        <v>296.4444444444444</v>
      </c>
      <c r="B620" s="4" t="s">
        <v>37</v>
      </c>
      <c r="C620" s="4">
        <v>612</v>
      </c>
      <c r="D620" s="4">
        <v>23</v>
      </c>
      <c r="E620" s="11">
        <v>46.4</v>
      </c>
      <c r="F620" s="36">
        <f t="shared" si="116"/>
        <v>0.74999999999999978</v>
      </c>
      <c r="G620" s="36">
        <f t="shared" si="117"/>
        <v>2.6999999999999993</v>
      </c>
      <c r="H620" s="30">
        <f t="shared" si="108"/>
        <v>12.888888888888888</v>
      </c>
      <c r="I620" s="16">
        <v>150</v>
      </c>
      <c r="J620" s="30">
        <f t="shared" si="109"/>
        <v>4.3056300000000007</v>
      </c>
      <c r="K620" s="37">
        <f t="shared" si="110"/>
        <v>1747.4999999999995</v>
      </c>
      <c r="L620" s="30">
        <v>-408.81244416666556</v>
      </c>
      <c r="M620" s="27">
        <f t="shared" si="111"/>
        <v>-545.0832588888876</v>
      </c>
      <c r="N620" s="33">
        <f t="shared" si="112"/>
        <v>1747.4999999999995</v>
      </c>
      <c r="O620" s="26">
        <f t="shared" si="113"/>
        <v>1901.8056299999996</v>
      </c>
      <c r="P620">
        <v>563779.71342666645</v>
      </c>
      <c r="Q620" s="27">
        <f t="shared" si="118"/>
        <v>90991189.840385005</v>
      </c>
      <c r="R620" s="20">
        <f t="shared" si="114"/>
        <v>193533.82716049376</v>
      </c>
      <c r="S620" s="23">
        <f t="shared" si="119"/>
        <v>32880704.706790105</v>
      </c>
      <c r="T620" s="19">
        <v>1429595.856816961</v>
      </c>
      <c r="U620" s="20">
        <f t="shared" si="115"/>
        <v>873.74999999999977</v>
      </c>
    </row>
    <row r="621" spans="1:21" x14ac:dyDescent="0.25">
      <c r="A621">
        <v>322</v>
      </c>
      <c r="B621" s="4" t="s">
        <v>37</v>
      </c>
      <c r="C621" s="4">
        <v>613</v>
      </c>
      <c r="D621" s="4">
        <v>24</v>
      </c>
      <c r="E621" s="11">
        <v>48.3</v>
      </c>
      <c r="F621" s="36">
        <f t="shared" si="116"/>
        <v>0.31944444444444503</v>
      </c>
      <c r="G621" s="36">
        <f t="shared" si="117"/>
        <v>1.1500000000000021</v>
      </c>
      <c r="H621" s="30">
        <f t="shared" si="108"/>
        <v>13.416666666666666</v>
      </c>
      <c r="I621" s="16">
        <v>150</v>
      </c>
      <c r="J621" s="30">
        <f t="shared" si="109"/>
        <v>4.481938125000001</v>
      </c>
      <c r="K621" s="37">
        <f t="shared" si="110"/>
        <v>744.30555555555691</v>
      </c>
      <c r="L621" s="30">
        <v>-225.89292254340347</v>
      </c>
      <c r="M621" s="27">
        <f t="shared" si="111"/>
        <v>-707.14306187500085</v>
      </c>
      <c r="N621" s="33">
        <f t="shared" si="112"/>
        <v>744.30555555555691</v>
      </c>
      <c r="O621" s="26">
        <f t="shared" si="113"/>
        <v>898.78749368055696</v>
      </c>
      <c r="P621">
        <v>289409.57296513935</v>
      </c>
      <c r="Q621" s="27">
        <f t="shared" si="118"/>
        <v>91280599.41335015</v>
      </c>
      <c r="R621" s="20">
        <f t="shared" si="114"/>
        <v>209708.09027777775</v>
      </c>
      <c r="S621" s="23">
        <f t="shared" si="119"/>
        <v>33090412.797067881</v>
      </c>
      <c r="T621" s="19">
        <v>1378767.1998778284</v>
      </c>
      <c r="U621" s="20">
        <f t="shared" si="115"/>
        <v>372.15277777777845</v>
      </c>
    </row>
    <row r="622" spans="1:21" x14ac:dyDescent="0.25">
      <c r="A622">
        <v>338.19444444444446</v>
      </c>
      <c r="B622" s="4" t="s">
        <v>37</v>
      </c>
      <c r="C622" s="4">
        <v>614</v>
      </c>
      <c r="D622" s="4">
        <v>25</v>
      </c>
      <c r="E622" s="11">
        <v>48.7</v>
      </c>
      <c r="F622" s="36">
        <f t="shared" si="116"/>
        <v>2.7777777777778172E-2</v>
      </c>
      <c r="G622" s="36">
        <f t="shared" si="117"/>
        <v>0.10000000000000142</v>
      </c>
      <c r="H622" s="30">
        <f t="shared" si="108"/>
        <v>13.527777777777779</v>
      </c>
      <c r="I622" s="16">
        <v>150</v>
      </c>
      <c r="J622" s="30">
        <f t="shared" si="109"/>
        <v>4.5190556250000009</v>
      </c>
      <c r="K622" s="37">
        <f t="shared" si="110"/>
        <v>64.722222222223138</v>
      </c>
      <c r="L622" s="30">
        <v>-34.931569442515915</v>
      </c>
      <c r="M622" s="27">
        <f t="shared" si="111"/>
        <v>-1257.536499930555</v>
      </c>
      <c r="N622" s="33">
        <f t="shared" si="112"/>
        <v>64.722222222223138</v>
      </c>
      <c r="O622" s="26">
        <f t="shared" si="113"/>
        <v>219.24127784722313</v>
      </c>
      <c r="P622">
        <v>74146.182160831711</v>
      </c>
      <c r="Q622" s="27">
        <f t="shared" si="118"/>
        <v>91354745.595510975</v>
      </c>
      <c r="R622" s="20">
        <f t="shared" si="114"/>
        <v>213195.89891975309</v>
      </c>
      <c r="S622" s="23">
        <f t="shared" si="119"/>
        <v>33303608.695987634</v>
      </c>
      <c r="T622" s="19">
        <v>1332144.3478395054</v>
      </c>
      <c r="U622" s="20">
        <f t="shared" si="115"/>
        <v>32.361111111111569</v>
      </c>
    </row>
    <row r="623" spans="1:21" x14ac:dyDescent="0.25">
      <c r="A623">
        <v>350.27777777777777</v>
      </c>
      <c r="B623" s="4" t="s">
        <v>37</v>
      </c>
      <c r="C623" s="4">
        <v>615</v>
      </c>
      <c r="D623" s="4">
        <v>26</v>
      </c>
      <c r="E623" s="11">
        <v>48.5</v>
      </c>
      <c r="F623" s="36">
        <f t="shared" si="116"/>
        <v>-4.1666666666667261E-2</v>
      </c>
      <c r="G623" s="36">
        <f t="shared" si="117"/>
        <v>-0.15000000000000213</v>
      </c>
      <c r="H623" s="30">
        <f t="shared" si="108"/>
        <v>13.472222222222221</v>
      </c>
      <c r="I623" s="16">
        <v>150</v>
      </c>
      <c r="J623" s="30">
        <f t="shared" si="109"/>
        <v>4.5004968750000005</v>
      </c>
      <c r="K623" s="37">
        <f t="shared" si="110"/>
        <v>-97.083333333334721</v>
      </c>
      <c r="L623" s="30">
        <v>94.200789482061523</v>
      </c>
      <c r="M623" s="27">
        <f t="shared" si="111"/>
        <v>-2260.8189475694444</v>
      </c>
      <c r="N623" s="33">
        <f t="shared" si="112"/>
        <v>-97.083333333334721</v>
      </c>
      <c r="O623" s="26">
        <f t="shared" si="113"/>
        <v>57.417163541665289</v>
      </c>
      <c r="P623">
        <v>20111.956451677757</v>
      </c>
      <c r="Q623" s="27">
        <f t="shared" si="118"/>
        <v>91374857.551962659</v>
      </c>
      <c r="R623" s="20">
        <f t="shared" si="114"/>
        <v>211448.39891975306</v>
      </c>
      <c r="S623" s="23">
        <f t="shared" si="119"/>
        <v>33515057.094907388</v>
      </c>
      <c r="T623" s="19">
        <v>1289040.6574964379</v>
      </c>
      <c r="U623" s="20">
        <f t="shared" si="115"/>
        <v>-48.541666666667361</v>
      </c>
    </row>
    <row r="624" spans="1:21" x14ac:dyDescent="0.25">
      <c r="A624">
        <v>362.99999999999994</v>
      </c>
      <c r="B624" s="4" t="s">
        <v>37</v>
      </c>
      <c r="C624" s="4">
        <v>616</v>
      </c>
      <c r="D624" s="4">
        <v>27</v>
      </c>
      <c r="E624" s="11">
        <v>48.4</v>
      </c>
      <c r="F624" s="36">
        <f t="shared" si="116"/>
        <v>-4.1666666666666269E-2</v>
      </c>
      <c r="G624" s="36">
        <f t="shared" si="117"/>
        <v>-0.14999999999999858</v>
      </c>
      <c r="H624" s="30">
        <f t="shared" si="108"/>
        <v>13.444444444444443</v>
      </c>
      <c r="I624" s="16">
        <v>150</v>
      </c>
      <c r="J624" s="30">
        <f t="shared" si="109"/>
        <v>4.4912175000000003</v>
      </c>
      <c r="K624" s="37">
        <f t="shared" si="110"/>
        <v>-97.083333333332405</v>
      </c>
      <c r="L624" s="30">
        <v>129.25904649305434</v>
      </c>
      <c r="M624" s="27">
        <f t="shared" si="111"/>
        <v>-3102.2171158333335</v>
      </c>
      <c r="N624" s="33">
        <f t="shared" si="112"/>
        <v>-97.083333333332405</v>
      </c>
      <c r="O624" s="26">
        <f t="shared" si="113"/>
        <v>57.4078841666676</v>
      </c>
      <c r="P624">
        <v>20839.061952500335</v>
      </c>
      <c r="Q624" s="27">
        <f t="shared" si="118"/>
        <v>91395696.61391516</v>
      </c>
      <c r="R624" s="20">
        <f t="shared" si="114"/>
        <v>210577.34567901227</v>
      </c>
      <c r="S624" s="23">
        <f t="shared" si="119"/>
        <v>33725634.440586403</v>
      </c>
      <c r="T624" s="19">
        <v>1249097.5718735706</v>
      </c>
      <c r="U624" s="20">
        <f t="shared" si="115"/>
        <v>-48.541666666666202</v>
      </c>
    </row>
    <row r="625" spans="1:21" x14ac:dyDescent="0.25">
      <c r="A625">
        <v>374.88888888888891</v>
      </c>
      <c r="B625" s="4" t="s">
        <v>37</v>
      </c>
      <c r="C625" s="4">
        <v>617</v>
      </c>
      <c r="D625" s="4">
        <v>28</v>
      </c>
      <c r="E625" s="11">
        <v>48.2</v>
      </c>
      <c r="F625" s="36">
        <f t="shared" si="116"/>
        <v>-8.3333333333333523E-2</v>
      </c>
      <c r="G625" s="36">
        <f t="shared" si="117"/>
        <v>-0.30000000000000071</v>
      </c>
      <c r="H625" s="30">
        <f t="shared" si="108"/>
        <v>13.388888888888889</v>
      </c>
      <c r="I625" s="16">
        <v>150</v>
      </c>
      <c r="J625" s="30">
        <f t="shared" si="109"/>
        <v>4.4726587500000008</v>
      </c>
      <c r="K625" s="37">
        <f t="shared" si="110"/>
        <v>-194.16666666666711</v>
      </c>
      <c r="L625" s="30">
        <v>277.40042658564869</v>
      </c>
      <c r="M625" s="27">
        <f t="shared" si="111"/>
        <v>-3328.805119027777</v>
      </c>
      <c r="N625" s="33">
        <f t="shared" si="112"/>
        <v>-194.16666666666711</v>
      </c>
      <c r="O625" s="26">
        <f t="shared" si="113"/>
        <v>-39.694007916667118</v>
      </c>
      <c r="P625">
        <v>-14880.842523426096</v>
      </c>
      <c r="Q625" s="27">
        <f t="shared" si="118"/>
        <v>91380815.771391734</v>
      </c>
      <c r="R625" s="20">
        <f t="shared" si="114"/>
        <v>208840.63271604938</v>
      </c>
      <c r="S625" s="23">
        <f t="shared" si="119"/>
        <v>33934475.073302455</v>
      </c>
      <c r="T625" s="19">
        <v>1211945.5383322306</v>
      </c>
      <c r="U625" s="20">
        <f t="shared" si="115"/>
        <v>-97.083333333333556</v>
      </c>
    </row>
    <row r="626" spans="1:21" x14ac:dyDescent="0.25">
      <c r="A626">
        <v>385.05555555555554</v>
      </c>
      <c r="B626" s="4" t="s">
        <v>37</v>
      </c>
      <c r="C626" s="4">
        <v>618</v>
      </c>
      <c r="D626" s="4">
        <v>29</v>
      </c>
      <c r="E626" s="11">
        <v>47.8</v>
      </c>
      <c r="F626" s="36">
        <f t="shared" si="116"/>
        <v>-0.16666666666666705</v>
      </c>
      <c r="G626" s="36">
        <f t="shared" si="117"/>
        <v>-0.60000000000000142</v>
      </c>
      <c r="H626" s="30">
        <f t="shared" si="108"/>
        <v>13.277777777777777</v>
      </c>
      <c r="I626" s="16">
        <v>150</v>
      </c>
      <c r="J626" s="30">
        <f t="shared" si="109"/>
        <v>4.4355412500000009</v>
      </c>
      <c r="K626" s="37">
        <f t="shared" si="110"/>
        <v>-388.33333333333422</v>
      </c>
      <c r="L626" s="30">
        <v>560.21444682870504</v>
      </c>
      <c r="M626" s="27">
        <f t="shared" si="111"/>
        <v>-3361.2866809722227</v>
      </c>
      <c r="N626" s="33">
        <f t="shared" si="112"/>
        <v>-388.33333333333422</v>
      </c>
      <c r="O626" s="26">
        <f t="shared" si="113"/>
        <v>-233.89779208333422</v>
      </c>
      <c r="P626">
        <v>-90063.644273866084</v>
      </c>
      <c r="Q626" s="27">
        <f t="shared" si="118"/>
        <v>91290752.127117872</v>
      </c>
      <c r="R626" s="20">
        <f t="shared" si="114"/>
        <v>205388.7808641975</v>
      </c>
      <c r="S626" s="23">
        <f t="shared" si="119"/>
        <v>34139863.854166649</v>
      </c>
      <c r="T626" s="19">
        <v>1177236.6846264361</v>
      </c>
      <c r="U626" s="20">
        <f t="shared" si="115"/>
        <v>-194.16666666666711</v>
      </c>
    </row>
    <row r="627" spans="1:21" x14ac:dyDescent="0.25">
      <c r="A627">
        <v>391.66666666666669</v>
      </c>
      <c r="B627" s="4" t="s">
        <v>37</v>
      </c>
      <c r="C627" s="4">
        <v>619</v>
      </c>
      <c r="D627" s="4">
        <v>30</v>
      </c>
      <c r="E627" s="11">
        <v>47</v>
      </c>
      <c r="F627" s="36">
        <f t="shared" si="116"/>
        <v>-0.26388888888888867</v>
      </c>
      <c r="G627" s="36">
        <f t="shared" si="117"/>
        <v>-0.94999999999999929</v>
      </c>
      <c r="H627" s="30">
        <f t="shared" si="108"/>
        <v>13.055555555555555</v>
      </c>
      <c r="I627" s="16">
        <v>150</v>
      </c>
      <c r="J627" s="30">
        <f t="shared" si="109"/>
        <v>4.3613062500000011</v>
      </c>
      <c r="K627" s="37">
        <f t="shared" si="110"/>
        <v>-614.86111111111063</v>
      </c>
      <c r="L627" s="30">
        <v>904.13092844328628</v>
      </c>
      <c r="M627" s="27">
        <f t="shared" si="111"/>
        <v>-3426.1803604166666</v>
      </c>
      <c r="N627" s="33">
        <f t="shared" si="112"/>
        <v>-614.86111111111063</v>
      </c>
      <c r="O627" s="26">
        <f t="shared" si="113"/>
        <v>-460.49980486111065</v>
      </c>
      <c r="P627">
        <v>-180362.42357060168</v>
      </c>
      <c r="Q627" s="27">
        <f t="shared" si="118"/>
        <v>91110389.703547269</v>
      </c>
      <c r="R627" s="20">
        <f t="shared" si="114"/>
        <v>198571.37345679011</v>
      </c>
      <c r="S627" s="23">
        <f t="shared" si="119"/>
        <v>34338435.22762344</v>
      </c>
      <c r="T627" s="19">
        <v>1144614.507587448</v>
      </c>
      <c r="U627" s="20">
        <f t="shared" si="115"/>
        <v>-307.43055555555532</v>
      </c>
    </row>
    <row r="628" spans="1:21" x14ac:dyDescent="0.25">
      <c r="A628">
        <v>395.25</v>
      </c>
      <c r="B628" s="4" t="s">
        <v>37</v>
      </c>
      <c r="C628" s="4">
        <v>620</v>
      </c>
      <c r="D628" s="4">
        <v>31</v>
      </c>
      <c r="E628" s="11">
        <v>45.9</v>
      </c>
      <c r="F628" s="36">
        <f t="shared" si="116"/>
        <v>-0.29166666666666685</v>
      </c>
      <c r="G628" s="36">
        <f t="shared" si="117"/>
        <v>-1.0500000000000007</v>
      </c>
      <c r="H628" s="30">
        <f t="shared" si="108"/>
        <v>12.75</v>
      </c>
      <c r="I628" s="16">
        <v>150</v>
      </c>
      <c r="J628" s="30">
        <f t="shared" si="109"/>
        <v>4.2592331250000006</v>
      </c>
      <c r="K628" s="37">
        <f t="shared" si="110"/>
        <v>-679.58333333333371</v>
      </c>
      <c r="L628" s="30">
        <v>886.07658941261616</v>
      </c>
      <c r="M628" s="27">
        <f t="shared" si="111"/>
        <v>-3037.9768779861106</v>
      </c>
      <c r="N628" s="33">
        <f t="shared" si="112"/>
        <v>-679.58333333333371</v>
      </c>
      <c r="O628" s="26">
        <f t="shared" si="113"/>
        <v>-525.32410020833368</v>
      </c>
      <c r="P628">
        <v>-207634.35060734389</v>
      </c>
      <c r="Q628" s="27">
        <f t="shared" si="118"/>
        <v>90902755.352939919</v>
      </c>
      <c r="R628" s="20">
        <f t="shared" si="114"/>
        <v>189385.3125</v>
      </c>
      <c r="S628" s="23">
        <f t="shared" si="119"/>
        <v>34527820.54012344</v>
      </c>
      <c r="T628" s="19">
        <v>1113800.662584627</v>
      </c>
      <c r="U628" s="20">
        <f t="shared" si="115"/>
        <v>-339.79166666666686</v>
      </c>
    </row>
    <row r="629" spans="1:21" x14ac:dyDescent="0.25">
      <c r="A629">
        <v>399.11111111111109</v>
      </c>
      <c r="B629" s="4" t="s">
        <v>37</v>
      </c>
      <c r="C629" s="4">
        <v>621</v>
      </c>
      <c r="D629" s="4">
        <v>32</v>
      </c>
      <c r="E629" s="11">
        <v>44.9</v>
      </c>
      <c r="F629" s="36">
        <f t="shared" si="116"/>
        <v>-0.20833333333333331</v>
      </c>
      <c r="G629" s="36">
        <f t="shared" si="117"/>
        <v>-0.75</v>
      </c>
      <c r="H629" s="30">
        <f t="shared" si="108"/>
        <v>12.472222222222221</v>
      </c>
      <c r="I629" s="16">
        <v>150</v>
      </c>
      <c r="J629" s="30">
        <f t="shared" si="109"/>
        <v>4.1664393750000004</v>
      </c>
      <c r="K629" s="37">
        <f t="shared" si="110"/>
        <v>-485.41666666666663</v>
      </c>
      <c r="L629" s="30">
        <v>430.65687605613408</v>
      </c>
      <c r="M629" s="27">
        <f t="shared" si="111"/>
        <v>-2067.1530050694437</v>
      </c>
      <c r="N629" s="33">
        <f t="shared" si="112"/>
        <v>-485.41666666666663</v>
      </c>
      <c r="O629" s="26">
        <f t="shared" si="113"/>
        <v>-331.25022729166665</v>
      </c>
      <c r="P629">
        <v>-132205.64627018516</v>
      </c>
      <c r="Q629" s="27">
        <f t="shared" si="118"/>
        <v>90770549.706669733</v>
      </c>
      <c r="R629" s="20">
        <f t="shared" si="114"/>
        <v>181223.12114197528</v>
      </c>
      <c r="S629" s="23">
        <f t="shared" si="119"/>
        <v>34709043.661265418</v>
      </c>
      <c r="T629" s="19">
        <v>1084657.6144145443</v>
      </c>
      <c r="U629" s="20">
        <f t="shared" si="115"/>
        <v>-242.70833333333331</v>
      </c>
    </row>
    <row r="630" spans="1:21" x14ac:dyDescent="0.25">
      <c r="A630">
        <v>406.99999999999994</v>
      </c>
      <c r="B630" s="4" t="s">
        <v>37</v>
      </c>
      <c r="C630" s="4">
        <v>622</v>
      </c>
      <c r="D630" s="4">
        <v>33</v>
      </c>
      <c r="E630" s="11">
        <v>44.4</v>
      </c>
      <c r="F630" s="36">
        <f t="shared" si="116"/>
        <v>-8.3333333333333523E-2</v>
      </c>
      <c r="G630" s="36">
        <f t="shared" si="117"/>
        <v>-0.30000000000000071</v>
      </c>
      <c r="H630" s="30">
        <f t="shared" si="108"/>
        <v>12.333333333333332</v>
      </c>
      <c r="I630" s="16">
        <v>150</v>
      </c>
      <c r="J630" s="30">
        <f t="shared" si="109"/>
        <v>4.1200425000000003</v>
      </c>
      <c r="K630" s="37">
        <f t="shared" si="110"/>
        <v>-194.16666666666711</v>
      </c>
      <c r="L630" s="30">
        <v>40.114996458333422</v>
      </c>
      <c r="M630" s="27">
        <f t="shared" si="111"/>
        <v>-481.37995749999993</v>
      </c>
      <c r="N630" s="33">
        <f t="shared" si="112"/>
        <v>-194.16666666666711</v>
      </c>
      <c r="O630" s="26">
        <f t="shared" si="113"/>
        <v>-40.046624166667101</v>
      </c>
      <c r="P630">
        <v>-16298.976035833508</v>
      </c>
      <c r="Q630" s="27">
        <f t="shared" si="118"/>
        <v>90754250.7306339</v>
      </c>
      <c r="R630" s="20">
        <f t="shared" si="114"/>
        <v>177209.44444444441</v>
      </c>
      <c r="S630" s="23">
        <f t="shared" si="119"/>
        <v>34886253.105709866</v>
      </c>
      <c r="T630" s="19">
        <v>1057159.185021511</v>
      </c>
      <c r="U630" s="20">
        <f t="shared" si="115"/>
        <v>-97.083333333333556</v>
      </c>
    </row>
    <row r="631" spans="1:21" x14ac:dyDescent="0.25">
      <c r="A631">
        <v>418.3888888888888</v>
      </c>
      <c r="B631" s="4" t="s">
        <v>37</v>
      </c>
      <c r="C631" s="4">
        <v>623</v>
      </c>
      <c r="D631" s="4">
        <v>34</v>
      </c>
      <c r="E631" s="11">
        <v>44.3</v>
      </c>
      <c r="F631" s="36">
        <f t="shared" si="116"/>
        <v>1.3888888888889086E-2</v>
      </c>
      <c r="G631" s="36">
        <f t="shared" si="117"/>
        <v>5.0000000000000711E-2</v>
      </c>
      <c r="H631" s="30">
        <f t="shared" si="108"/>
        <v>12.305555555555554</v>
      </c>
      <c r="I631" s="16">
        <v>150</v>
      </c>
      <c r="J631" s="30">
        <f t="shared" si="109"/>
        <v>4.1107631250000001</v>
      </c>
      <c r="K631" s="37">
        <f t="shared" si="110"/>
        <v>32.361111111111569</v>
      </c>
      <c r="L631" s="30">
        <v>18.035681895254886</v>
      </c>
      <c r="M631" s="27">
        <f t="shared" si="111"/>
        <v>1298.5690964583334</v>
      </c>
      <c r="N631" s="33">
        <f t="shared" si="112"/>
        <v>32.361111111111569</v>
      </c>
      <c r="O631" s="26">
        <f t="shared" si="113"/>
        <v>186.47187423611157</v>
      </c>
      <c r="P631">
        <v>78017.760270675339</v>
      </c>
      <c r="Q631" s="27">
        <f t="shared" si="118"/>
        <v>90832268.49090457</v>
      </c>
      <c r="R631" s="20">
        <f t="shared" si="114"/>
        <v>176412.10262345674</v>
      </c>
      <c r="S631" s="23">
        <f t="shared" si="119"/>
        <v>35062665.208333321</v>
      </c>
      <c r="T631" s="19">
        <v>1031254.8590686271</v>
      </c>
      <c r="U631" s="20">
        <f t="shared" si="115"/>
        <v>16.180555555555785</v>
      </c>
    </row>
    <row r="632" spans="1:21" x14ac:dyDescent="0.25">
      <c r="A632">
        <v>432.63888888888886</v>
      </c>
      <c r="B632" s="4" t="s">
        <v>37</v>
      </c>
      <c r="C632" s="4">
        <v>624</v>
      </c>
      <c r="D632" s="4">
        <v>35</v>
      </c>
      <c r="E632" s="11">
        <v>44.5</v>
      </c>
      <c r="F632" s="36">
        <f t="shared" si="116"/>
        <v>0.1111111111111117</v>
      </c>
      <c r="G632" s="36">
        <f t="shared" si="117"/>
        <v>0.40000000000000213</v>
      </c>
      <c r="H632" s="30">
        <f t="shared" si="108"/>
        <v>12.361111111111111</v>
      </c>
      <c r="I632" s="16">
        <v>150</v>
      </c>
      <c r="J632" s="30">
        <f t="shared" si="109"/>
        <v>4.1293218750000005</v>
      </c>
      <c r="K632" s="37">
        <f t="shared" si="110"/>
        <v>258.88888888889028</v>
      </c>
      <c r="L632" s="30">
        <v>226.99893699845802</v>
      </c>
      <c r="M632" s="27">
        <f t="shared" si="111"/>
        <v>2042.9904329861113</v>
      </c>
      <c r="N632" s="33">
        <f t="shared" si="112"/>
        <v>258.88888888889028</v>
      </c>
      <c r="O632" s="26">
        <f t="shared" si="113"/>
        <v>413.01821076389024</v>
      </c>
      <c r="P632">
        <v>178687.73979576639</v>
      </c>
      <c r="Q632" s="27">
        <f t="shared" si="118"/>
        <v>91010956.230700329</v>
      </c>
      <c r="R632" s="20">
        <f t="shared" si="114"/>
        <v>178008.58410493826</v>
      </c>
      <c r="S632" s="23">
        <f t="shared" si="119"/>
        <v>35240673.792438261</v>
      </c>
      <c r="T632" s="19">
        <v>1006876.3940696646</v>
      </c>
      <c r="U632" s="20">
        <f t="shared" si="115"/>
        <v>129.44444444444514</v>
      </c>
    </row>
    <row r="633" spans="1:21" x14ac:dyDescent="0.25">
      <c r="A633">
        <v>451</v>
      </c>
      <c r="B633" s="4" t="s">
        <v>37</v>
      </c>
      <c r="C633" s="4">
        <v>625</v>
      </c>
      <c r="D633" s="4">
        <v>36</v>
      </c>
      <c r="E633" s="11">
        <v>45.1</v>
      </c>
      <c r="F633" s="36">
        <f t="shared" si="116"/>
        <v>0.16666666666666705</v>
      </c>
      <c r="G633" s="36">
        <f t="shared" si="117"/>
        <v>0.60000000000000142</v>
      </c>
      <c r="H633" s="30">
        <f t="shared" si="108"/>
        <v>12.527777777777779</v>
      </c>
      <c r="I633" s="16">
        <v>150</v>
      </c>
      <c r="J633" s="30">
        <f t="shared" si="109"/>
        <v>4.1849981250000008</v>
      </c>
      <c r="K633" s="37">
        <f t="shared" si="110"/>
        <v>388.33333333333422</v>
      </c>
      <c r="L633" s="30">
        <v>345.91046265046367</v>
      </c>
      <c r="M633" s="27">
        <f t="shared" si="111"/>
        <v>2075.4627759027771</v>
      </c>
      <c r="N633" s="33">
        <f t="shared" si="112"/>
        <v>388.33333333333422</v>
      </c>
      <c r="O633" s="26">
        <f t="shared" si="113"/>
        <v>542.51833145833416</v>
      </c>
      <c r="P633">
        <v>244675.76748770871</v>
      </c>
      <c r="Q633" s="27">
        <f t="shared" si="118"/>
        <v>91255631.998188034</v>
      </c>
      <c r="R633" s="20">
        <f t="shared" si="114"/>
        <v>182841.1766975309</v>
      </c>
      <c r="S633" s="23">
        <f t="shared" si="119"/>
        <v>35423514.969135791</v>
      </c>
      <c r="T633" s="19">
        <v>983986.52692043863</v>
      </c>
      <c r="U633" s="20">
        <f t="shared" si="115"/>
        <v>194.16666666666711</v>
      </c>
    </row>
    <row r="634" spans="1:21" x14ac:dyDescent="0.25">
      <c r="A634">
        <v>469.69444444444446</v>
      </c>
      <c r="B634" s="4" t="s">
        <v>37</v>
      </c>
      <c r="C634" s="4">
        <v>626</v>
      </c>
      <c r="D634" s="4">
        <v>37</v>
      </c>
      <c r="E634" s="11">
        <v>45.7</v>
      </c>
      <c r="F634" s="36">
        <f t="shared" si="116"/>
        <v>0.12499999999999981</v>
      </c>
      <c r="G634" s="36">
        <f t="shared" si="117"/>
        <v>0.44999999999999929</v>
      </c>
      <c r="H634" s="30">
        <f t="shared" si="108"/>
        <v>12.694444444444445</v>
      </c>
      <c r="I634" s="16">
        <v>150</v>
      </c>
      <c r="J634" s="30">
        <f t="shared" si="109"/>
        <v>4.2406743750000011</v>
      </c>
      <c r="K634" s="37">
        <f t="shared" si="110"/>
        <v>291.24999999999955</v>
      </c>
      <c r="L634" s="30">
        <v>263.47973707465235</v>
      </c>
      <c r="M634" s="27">
        <f t="shared" si="111"/>
        <v>2107.837896597222</v>
      </c>
      <c r="N634" s="33">
        <f t="shared" si="112"/>
        <v>291.24999999999955</v>
      </c>
      <c r="O634" s="26">
        <f t="shared" si="113"/>
        <v>445.49067437499957</v>
      </c>
      <c r="P634">
        <v>209244.49480574633</v>
      </c>
      <c r="Q634" s="27">
        <f t="shared" si="118"/>
        <v>91464876.492993787</v>
      </c>
      <c r="R634" s="20">
        <f t="shared" si="114"/>
        <v>187738.4915123457</v>
      </c>
      <c r="S634" s="23">
        <f t="shared" si="119"/>
        <v>35611253.460648134</v>
      </c>
      <c r="T634" s="19">
        <v>962466.30974724691</v>
      </c>
      <c r="U634" s="20">
        <f t="shared" si="115"/>
        <v>145.62499999999977</v>
      </c>
    </row>
    <row r="635" spans="1:21" x14ac:dyDescent="0.25">
      <c r="A635">
        <v>485.55555555555554</v>
      </c>
      <c r="B635" s="4" t="s">
        <v>37</v>
      </c>
      <c r="C635" s="4">
        <v>627</v>
      </c>
      <c r="D635" s="4">
        <v>38</v>
      </c>
      <c r="E635" s="11">
        <v>46</v>
      </c>
      <c r="F635" s="36">
        <f t="shared" si="116"/>
        <v>4.1666666666666269E-2</v>
      </c>
      <c r="G635" s="36">
        <f t="shared" si="117"/>
        <v>0.14999999999999858</v>
      </c>
      <c r="H635" s="30">
        <f t="shared" si="108"/>
        <v>12.777777777777777</v>
      </c>
      <c r="I635" s="16">
        <v>150</v>
      </c>
      <c r="J635" s="30">
        <f t="shared" si="109"/>
        <v>4.2685125000000008</v>
      </c>
      <c r="K635" s="37">
        <f t="shared" si="110"/>
        <v>97.083333333332405</v>
      </c>
      <c r="L635" s="30">
        <v>104.00482228009163</v>
      </c>
      <c r="M635" s="27">
        <f t="shared" si="111"/>
        <v>2496.1157347222229</v>
      </c>
      <c r="N635" s="33">
        <f t="shared" si="112"/>
        <v>97.083333333332405</v>
      </c>
      <c r="O635" s="26">
        <f t="shared" si="113"/>
        <v>251.35184583333242</v>
      </c>
      <c r="P635">
        <v>122045.28514351808</v>
      </c>
      <c r="Q635" s="27">
        <f t="shared" si="118"/>
        <v>91586921.778137311</v>
      </c>
      <c r="R635" s="20">
        <f t="shared" si="114"/>
        <v>190211.4197530864</v>
      </c>
      <c r="S635" s="23">
        <f t="shared" si="119"/>
        <v>35801464.880401224</v>
      </c>
      <c r="T635" s="19">
        <v>942143.81264213752</v>
      </c>
      <c r="U635" s="20">
        <f t="shared" si="115"/>
        <v>48.541666666666202</v>
      </c>
    </row>
    <row r="636" spans="1:21" x14ac:dyDescent="0.25">
      <c r="A636">
        <v>498.33333333333331</v>
      </c>
      <c r="B636" s="4" t="s">
        <v>37</v>
      </c>
      <c r="C636" s="4">
        <v>628</v>
      </c>
      <c r="D636" s="4">
        <v>39</v>
      </c>
      <c r="E636" s="11">
        <v>46</v>
      </c>
      <c r="F636" s="36">
        <f t="shared" si="116"/>
        <v>0</v>
      </c>
      <c r="G636" s="36">
        <f t="shared" si="117"/>
        <v>0</v>
      </c>
      <c r="H636" s="30">
        <f t="shared" si="108"/>
        <v>12.777777777777777</v>
      </c>
      <c r="I636" s="16">
        <v>150</v>
      </c>
      <c r="J636" s="30">
        <f t="shared" si="109"/>
        <v>4.2685125000000008</v>
      </c>
      <c r="K636" s="37">
        <f t="shared" si="110"/>
        <v>0</v>
      </c>
      <c r="L636" s="30">
        <v>0</v>
      </c>
      <c r="M636" s="27">
        <f t="shared" si="111"/>
        <v>3143.2962902777763</v>
      </c>
      <c r="N636" s="33">
        <f t="shared" si="112"/>
        <v>0</v>
      </c>
      <c r="O636" s="26">
        <f t="shared" si="113"/>
        <v>154.26851250000001</v>
      </c>
      <c r="P636">
        <v>76877.142062500003</v>
      </c>
      <c r="Q636" s="27">
        <f t="shared" si="118"/>
        <v>91663798.920199811</v>
      </c>
      <c r="R636" s="20">
        <f t="shared" si="114"/>
        <v>190211.4197530864</v>
      </c>
      <c r="S636" s="23">
        <f t="shared" si="119"/>
        <v>35991676.300154313</v>
      </c>
      <c r="T636" s="19">
        <v>922863.49487575167</v>
      </c>
      <c r="U636" s="20">
        <f t="shared" si="115"/>
        <v>0</v>
      </c>
    </row>
    <row r="637" spans="1:21" x14ac:dyDescent="0.25">
      <c r="A637">
        <v>511.11111111111109</v>
      </c>
      <c r="B637" s="4" t="s">
        <v>37</v>
      </c>
      <c r="C637" s="4">
        <v>629</v>
      </c>
      <c r="D637" s="4">
        <v>40</v>
      </c>
      <c r="E637" s="11">
        <v>46</v>
      </c>
      <c r="F637" s="36">
        <f t="shared" si="116"/>
        <v>1.3888888888889086E-2</v>
      </c>
      <c r="G637" s="36">
        <f t="shared" si="117"/>
        <v>5.0000000000000711E-2</v>
      </c>
      <c r="H637" s="30">
        <f t="shared" si="108"/>
        <v>12.777777777777777</v>
      </c>
      <c r="I637" s="16">
        <v>150</v>
      </c>
      <c r="J637" s="30">
        <f t="shared" si="109"/>
        <v>4.2685125000000008</v>
      </c>
      <c r="K637" s="37">
        <f t="shared" si="110"/>
        <v>32.361111111111569</v>
      </c>
      <c r="L637" s="30">
        <v>44.106545698303073</v>
      </c>
      <c r="M637" s="27">
        <f t="shared" si="111"/>
        <v>3175.6712902777763</v>
      </c>
      <c r="N637" s="33">
        <f t="shared" si="112"/>
        <v>32.361111111111569</v>
      </c>
      <c r="O637" s="26">
        <f t="shared" si="113"/>
        <v>186.62962361111158</v>
      </c>
      <c r="P637">
        <v>95388.47429012369</v>
      </c>
      <c r="Q637" s="27">
        <f t="shared" si="118"/>
        <v>91759187.394489929</v>
      </c>
      <c r="R637" s="20">
        <f t="shared" si="114"/>
        <v>190211.4197530864</v>
      </c>
      <c r="S637" s="23">
        <f t="shared" si="119"/>
        <v>36181887.719907403</v>
      </c>
      <c r="T637" s="19">
        <v>904547.19299768505</v>
      </c>
      <c r="U637" s="20">
        <f t="shared" si="115"/>
        <v>16.180555555555785</v>
      </c>
    </row>
    <row r="638" spans="1:21" x14ac:dyDescent="0.25">
      <c r="A638">
        <v>525.02777777777771</v>
      </c>
      <c r="B638" s="4" t="s">
        <v>37</v>
      </c>
      <c r="C638" s="4">
        <v>630</v>
      </c>
      <c r="D638" s="4">
        <v>41</v>
      </c>
      <c r="E638" s="11">
        <v>46.1</v>
      </c>
      <c r="F638" s="36">
        <f t="shared" si="116"/>
        <v>9.7222222222222612E-2</v>
      </c>
      <c r="G638" s="36">
        <f t="shared" si="117"/>
        <v>0.35000000000000142</v>
      </c>
      <c r="H638" s="30">
        <f t="shared" si="108"/>
        <v>12.805555555555555</v>
      </c>
      <c r="I638" s="16">
        <v>150</v>
      </c>
      <c r="J638" s="30">
        <f t="shared" si="109"/>
        <v>4.277791875000001</v>
      </c>
      <c r="K638" s="37">
        <f t="shared" si="110"/>
        <v>226.52777777777868</v>
      </c>
      <c r="L638" s="30">
        <v>289.87750908661388</v>
      </c>
      <c r="M638" s="27">
        <f t="shared" si="111"/>
        <v>2981.5972363194451</v>
      </c>
      <c r="N638" s="33">
        <f t="shared" si="112"/>
        <v>226.52777777777868</v>
      </c>
      <c r="O638" s="26">
        <f t="shared" si="113"/>
        <v>380.80556965277867</v>
      </c>
      <c r="P638">
        <v>199933.50200019914</v>
      </c>
      <c r="Q638" s="27">
        <f t="shared" si="118"/>
        <v>91959120.896490127</v>
      </c>
      <c r="R638" s="20">
        <f t="shared" si="114"/>
        <v>191039.32484567902</v>
      </c>
      <c r="S638" s="23">
        <f t="shared" si="119"/>
        <v>36372927.044753082</v>
      </c>
      <c r="T638" s="19">
        <v>887144.56206714839</v>
      </c>
      <c r="U638" s="20">
        <f t="shared" si="115"/>
        <v>113.26388888888934</v>
      </c>
    </row>
    <row r="639" spans="1:21" x14ac:dyDescent="0.25">
      <c r="A639">
        <v>544.83333333333337</v>
      </c>
      <c r="B639" s="4" t="s">
        <v>37</v>
      </c>
      <c r="C639" s="4">
        <v>631</v>
      </c>
      <c r="D639" s="4">
        <v>42</v>
      </c>
      <c r="E639" s="11">
        <v>46.7</v>
      </c>
      <c r="F639" s="36">
        <f t="shared" si="116"/>
        <v>0.2222222222222224</v>
      </c>
      <c r="G639" s="36">
        <f t="shared" si="117"/>
        <v>0.80000000000000071</v>
      </c>
      <c r="H639" s="30">
        <f t="shared" si="108"/>
        <v>12.972222222222223</v>
      </c>
      <c r="I639" s="16">
        <v>150</v>
      </c>
      <c r="J639" s="30">
        <f t="shared" si="109"/>
        <v>4.3334681250000013</v>
      </c>
      <c r="K639" s="37">
        <f t="shared" si="110"/>
        <v>517.77777777777817</v>
      </c>
      <c r="L639" s="30">
        <v>547.55558550925969</v>
      </c>
      <c r="M639" s="27">
        <f t="shared" si="111"/>
        <v>2464.0001347916668</v>
      </c>
      <c r="N639" s="33">
        <f t="shared" si="112"/>
        <v>517.77777777777817</v>
      </c>
      <c r="O639" s="26">
        <f t="shared" si="113"/>
        <v>672.11124590277814</v>
      </c>
      <c r="P639">
        <v>366188.61047603033</v>
      </c>
      <c r="Q639" s="27">
        <f t="shared" si="118"/>
        <v>92325309.506966159</v>
      </c>
      <c r="R639" s="20">
        <f t="shared" si="114"/>
        <v>196044.51003086424</v>
      </c>
      <c r="S639" s="23">
        <f t="shared" si="119"/>
        <v>36568971.554783948</v>
      </c>
      <c r="T639" s="19">
        <v>870689.79892342736</v>
      </c>
      <c r="U639" s="20">
        <f t="shared" si="115"/>
        <v>258.88888888888908</v>
      </c>
    </row>
    <row r="640" spans="1:21" x14ac:dyDescent="0.25">
      <c r="A640">
        <v>569.75</v>
      </c>
      <c r="B640" s="4" t="s">
        <v>37</v>
      </c>
      <c r="C640" s="4">
        <v>632</v>
      </c>
      <c r="D640" s="4">
        <v>43</v>
      </c>
      <c r="E640" s="11">
        <v>47.7</v>
      </c>
      <c r="F640" s="36">
        <f t="shared" si="116"/>
        <v>0.30555555555555497</v>
      </c>
      <c r="G640" s="36">
        <f t="shared" si="117"/>
        <v>1.0999999999999979</v>
      </c>
      <c r="H640" s="30">
        <f t="shared" si="108"/>
        <v>13.25</v>
      </c>
      <c r="I640" s="16">
        <v>150</v>
      </c>
      <c r="J640" s="30">
        <f t="shared" si="109"/>
        <v>4.4262618750000007</v>
      </c>
      <c r="K640" s="37">
        <f t="shared" si="110"/>
        <v>711.94444444444309</v>
      </c>
      <c r="L640" s="30">
        <v>634.28533927661897</v>
      </c>
      <c r="M640" s="27">
        <f t="shared" si="111"/>
        <v>2075.842928541666</v>
      </c>
      <c r="N640" s="33">
        <f t="shared" si="112"/>
        <v>711.94444444444309</v>
      </c>
      <c r="O640" s="26">
        <f t="shared" si="113"/>
        <v>866.37070631944312</v>
      </c>
      <c r="P640">
        <v>493614.70992550271</v>
      </c>
      <c r="Q640" s="27">
        <f t="shared" si="118"/>
        <v>92818924.216891661</v>
      </c>
      <c r="R640" s="20">
        <f t="shared" si="114"/>
        <v>204530.3125</v>
      </c>
      <c r="S640" s="23">
        <f t="shared" si="119"/>
        <v>36773501.867283948</v>
      </c>
      <c r="T640" s="19">
        <v>855197.71784381277</v>
      </c>
      <c r="U640" s="20">
        <f t="shared" si="115"/>
        <v>355.97222222222155</v>
      </c>
    </row>
    <row r="641" spans="1:21" x14ac:dyDescent="0.25">
      <c r="A641">
        <v>597.66666666666663</v>
      </c>
      <c r="B641" s="4" t="s">
        <v>37</v>
      </c>
      <c r="C641" s="4">
        <v>633</v>
      </c>
      <c r="D641" s="4">
        <v>44</v>
      </c>
      <c r="E641" s="11">
        <v>48.9</v>
      </c>
      <c r="F641" s="36">
        <f t="shared" si="116"/>
        <v>0.36111111111111033</v>
      </c>
      <c r="G641" s="36">
        <f t="shared" si="117"/>
        <v>1.2999999999999972</v>
      </c>
      <c r="H641" s="30">
        <f t="shared" si="108"/>
        <v>13.583333333333332</v>
      </c>
      <c r="I641" s="16">
        <v>150</v>
      </c>
      <c r="J641" s="30">
        <f t="shared" si="109"/>
        <v>4.5376143750000004</v>
      </c>
      <c r="K641" s="37">
        <f t="shared" si="110"/>
        <v>841.3888888888871</v>
      </c>
      <c r="L641" s="30">
        <v>773.0421323514646</v>
      </c>
      <c r="M641" s="27">
        <f t="shared" si="111"/>
        <v>2140.7320588194452</v>
      </c>
      <c r="N641" s="33">
        <f t="shared" si="112"/>
        <v>841.3888888888871</v>
      </c>
      <c r="O641" s="26">
        <f t="shared" si="113"/>
        <v>995.92650326388707</v>
      </c>
      <c r="P641">
        <v>595232.07345071645</v>
      </c>
      <c r="Q641" s="27">
        <f t="shared" si="118"/>
        <v>93414156.290342376</v>
      </c>
      <c r="R641" s="20">
        <f t="shared" si="114"/>
        <v>214950.59027777772</v>
      </c>
      <c r="S641" s="23">
        <f t="shared" si="119"/>
        <v>36988452.457561724</v>
      </c>
      <c r="T641" s="19">
        <v>840646.64676276641</v>
      </c>
      <c r="U641" s="20">
        <f t="shared" si="115"/>
        <v>420.69444444444355</v>
      </c>
    </row>
    <row r="642" spans="1:21" x14ac:dyDescent="0.25">
      <c r="A642">
        <v>628.75</v>
      </c>
      <c r="B642" s="4" t="s">
        <v>37</v>
      </c>
      <c r="C642" s="4">
        <v>634</v>
      </c>
      <c r="D642" s="4">
        <v>45</v>
      </c>
      <c r="E642" s="11">
        <v>50.3</v>
      </c>
      <c r="F642" s="36">
        <f t="shared" si="116"/>
        <v>0.37500000000000039</v>
      </c>
      <c r="G642" s="36">
        <f t="shared" si="117"/>
        <v>1.3500000000000014</v>
      </c>
      <c r="H642" s="30">
        <f t="shared" si="108"/>
        <v>13.972222222222221</v>
      </c>
      <c r="I642" s="16">
        <v>150</v>
      </c>
      <c r="J642" s="30">
        <f t="shared" si="109"/>
        <v>4.6675256250000006</v>
      </c>
      <c r="K642" s="37">
        <f t="shared" si="110"/>
        <v>873.75000000000091</v>
      </c>
      <c r="L642" s="30">
        <v>657.20344710937547</v>
      </c>
      <c r="M642" s="27">
        <f t="shared" si="111"/>
        <v>1752.5425256249996</v>
      </c>
      <c r="N642" s="33">
        <f t="shared" si="112"/>
        <v>873.75000000000091</v>
      </c>
      <c r="O642" s="26">
        <f t="shared" si="113"/>
        <v>1028.417525625001</v>
      </c>
      <c r="P642">
        <v>646617.51923671935</v>
      </c>
      <c r="Q642" s="27">
        <f t="shared" si="118"/>
        <v>94060773.809579089</v>
      </c>
      <c r="R642" s="20">
        <f t="shared" si="114"/>
        <v>227434.78780864197</v>
      </c>
      <c r="S642" s="23">
        <f t="shared" si="119"/>
        <v>37215887.245370366</v>
      </c>
      <c r="T642" s="19">
        <v>827019.71656378591</v>
      </c>
      <c r="U642" s="20">
        <f t="shared" si="115"/>
        <v>436.87500000000045</v>
      </c>
    </row>
    <row r="643" spans="1:21" x14ac:dyDescent="0.25">
      <c r="A643">
        <v>659.33333333333337</v>
      </c>
      <c r="B643" s="4" t="s">
        <v>37</v>
      </c>
      <c r="C643" s="4">
        <v>635</v>
      </c>
      <c r="D643" s="4">
        <v>46</v>
      </c>
      <c r="E643" s="11">
        <v>51.6</v>
      </c>
      <c r="F643" s="36">
        <f t="shared" si="116"/>
        <v>0.31944444444444503</v>
      </c>
      <c r="G643" s="36">
        <f t="shared" si="117"/>
        <v>1.1500000000000021</v>
      </c>
      <c r="H643" s="30">
        <f t="shared" si="108"/>
        <v>14.333333333333334</v>
      </c>
      <c r="I643" s="16">
        <v>150</v>
      </c>
      <c r="J643" s="30">
        <f t="shared" si="109"/>
        <v>4.7881575000000014</v>
      </c>
      <c r="K643" s="37">
        <f t="shared" si="110"/>
        <v>744.30555555555691</v>
      </c>
      <c r="L643" s="30">
        <v>415.13468148534025</v>
      </c>
      <c r="M643" s="27">
        <f t="shared" si="111"/>
        <v>1299.5520463888888</v>
      </c>
      <c r="N643" s="33">
        <f t="shared" si="112"/>
        <v>744.30555555555691</v>
      </c>
      <c r="O643" s="26">
        <f t="shared" si="113"/>
        <v>899.09371305555692</v>
      </c>
      <c r="P643">
        <v>592802.45480796392</v>
      </c>
      <c r="Q643" s="27">
        <f t="shared" si="118"/>
        <v>94653576.264387056</v>
      </c>
      <c r="R643" s="20">
        <f t="shared" si="114"/>
        <v>239342.77777777778</v>
      </c>
      <c r="S643" s="23">
        <f t="shared" si="119"/>
        <v>37455230.023148142</v>
      </c>
      <c r="T643" s="19">
        <v>814244.13093800307</v>
      </c>
      <c r="U643" s="20">
        <f t="shared" si="115"/>
        <v>372.15277777777845</v>
      </c>
    </row>
    <row r="644" spans="1:21" x14ac:dyDescent="0.25">
      <c r="A644">
        <v>686.72222222222217</v>
      </c>
      <c r="B644" s="4" t="s">
        <v>37</v>
      </c>
      <c r="C644" s="4">
        <v>636</v>
      </c>
      <c r="D644" s="4">
        <v>47</v>
      </c>
      <c r="E644" s="11">
        <v>52.6</v>
      </c>
      <c r="F644" s="36">
        <f t="shared" si="116"/>
        <v>0.19444444444444425</v>
      </c>
      <c r="G644" s="36">
        <f t="shared" si="117"/>
        <v>0.69999999999999929</v>
      </c>
      <c r="H644" s="30">
        <f t="shared" si="108"/>
        <v>14.611111111111111</v>
      </c>
      <c r="I644" s="16">
        <v>150</v>
      </c>
      <c r="J644" s="30">
        <f t="shared" si="109"/>
        <v>4.8809512500000007</v>
      </c>
      <c r="K644" s="37">
        <f t="shared" si="110"/>
        <v>453.05555555555509</v>
      </c>
      <c r="L644" s="30">
        <v>221.22222200231457</v>
      </c>
      <c r="M644" s="27">
        <f t="shared" si="111"/>
        <v>1137.7142845833332</v>
      </c>
      <c r="N644" s="33">
        <f t="shared" si="112"/>
        <v>453.05555555555509</v>
      </c>
      <c r="O644" s="26">
        <f t="shared" si="113"/>
        <v>607.93650680555515</v>
      </c>
      <c r="P644">
        <v>417483.50892352592</v>
      </c>
      <c r="Q644" s="27">
        <f t="shared" si="118"/>
        <v>95071059.773310587</v>
      </c>
      <c r="R644" s="20">
        <f t="shared" si="114"/>
        <v>248709.52160493826</v>
      </c>
      <c r="S644" s="23">
        <f t="shared" si="119"/>
        <v>37703939.544753082</v>
      </c>
      <c r="T644" s="19">
        <v>802211.47967559751</v>
      </c>
      <c r="U644" s="20">
        <f t="shared" si="115"/>
        <v>226.52777777777754</v>
      </c>
    </row>
    <row r="645" spans="1:21" x14ac:dyDescent="0.25">
      <c r="A645">
        <v>706.66666666666663</v>
      </c>
      <c r="B645" s="4" t="s">
        <v>37</v>
      </c>
      <c r="C645" s="4">
        <v>637</v>
      </c>
      <c r="D645" s="4">
        <v>48</v>
      </c>
      <c r="E645" s="11">
        <v>53</v>
      </c>
      <c r="F645" s="36">
        <f t="shared" si="116"/>
        <v>5.5555555555555358E-2</v>
      </c>
      <c r="G645" s="36">
        <f t="shared" si="117"/>
        <v>0.19999999999999929</v>
      </c>
      <c r="H645" s="30">
        <f t="shared" si="108"/>
        <v>14.722222222222221</v>
      </c>
      <c r="I645" s="16">
        <v>150</v>
      </c>
      <c r="J645" s="30">
        <f t="shared" si="109"/>
        <v>4.9180687500000007</v>
      </c>
      <c r="K645" s="37">
        <f t="shared" si="110"/>
        <v>129.44444444444397</v>
      </c>
      <c r="L645" s="30">
        <v>54.211497646604741</v>
      </c>
      <c r="M645" s="27">
        <f t="shared" si="111"/>
        <v>975.80695763888878</v>
      </c>
      <c r="N645" s="33">
        <f t="shared" si="112"/>
        <v>129.44444444444397</v>
      </c>
      <c r="O645" s="26">
        <f t="shared" si="113"/>
        <v>284.36251319444398</v>
      </c>
      <c r="P645">
        <v>200949.50932407373</v>
      </c>
      <c r="Q645" s="27">
        <f t="shared" si="118"/>
        <v>95272009.282634661</v>
      </c>
      <c r="R645" s="20">
        <f t="shared" si="114"/>
        <v>252506.55864197528</v>
      </c>
      <c r="S645" s="23">
        <f t="shared" si="119"/>
        <v>37956446.10339506</v>
      </c>
      <c r="T645" s="19">
        <v>790759.29382073041</v>
      </c>
      <c r="U645" s="20">
        <f t="shared" si="115"/>
        <v>64.722222222221987</v>
      </c>
    </row>
    <row r="646" spans="1:21" x14ac:dyDescent="0.25">
      <c r="A646">
        <v>721.3888888888888</v>
      </c>
      <c r="B646" s="4" t="s">
        <v>37</v>
      </c>
      <c r="C646" s="4">
        <v>638</v>
      </c>
      <c r="D646" s="4">
        <v>49</v>
      </c>
      <c r="E646" s="11">
        <v>53</v>
      </c>
      <c r="F646" s="36">
        <f t="shared" si="116"/>
        <v>-1.3888888888889086E-2</v>
      </c>
      <c r="G646" s="36">
        <f t="shared" si="117"/>
        <v>-5.0000000000000711E-2</v>
      </c>
      <c r="H646" s="30">
        <f t="shared" si="108"/>
        <v>14.722222222222221</v>
      </c>
      <c r="I646" s="16">
        <v>150</v>
      </c>
      <c r="J646" s="30">
        <f t="shared" si="109"/>
        <v>4.9180687500000007</v>
      </c>
      <c r="K646" s="37">
        <f t="shared" si="110"/>
        <v>-32.361111111111569</v>
      </c>
      <c r="L646" s="30">
        <v>-10.405690769676092</v>
      </c>
      <c r="M646" s="27">
        <f t="shared" si="111"/>
        <v>749.20973541666797</v>
      </c>
      <c r="N646" s="33">
        <f t="shared" si="112"/>
        <v>-32.361111111111569</v>
      </c>
      <c r="O646" s="26">
        <f t="shared" si="113"/>
        <v>122.55695763888843</v>
      </c>
      <c r="P646">
        <v>88411.227496720341</v>
      </c>
      <c r="Q646" s="27">
        <f t="shared" si="118"/>
        <v>95360420.510131374</v>
      </c>
      <c r="R646" s="20">
        <f t="shared" si="114"/>
        <v>252506.55864197528</v>
      </c>
      <c r="S646" s="23">
        <f t="shared" si="119"/>
        <v>38208952.662037037</v>
      </c>
      <c r="T646" s="19">
        <v>779774.54412320489</v>
      </c>
      <c r="U646" s="20">
        <f t="shared" si="115"/>
        <v>-16.180555555555785</v>
      </c>
    </row>
    <row r="647" spans="1:21" x14ac:dyDescent="0.25">
      <c r="A647">
        <v>734.72222222222217</v>
      </c>
      <c r="B647" s="4" t="s">
        <v>37</v>
      </c>
      <c r="C647" s="4">
        <v>639</v>
      </c>
      <c r="D647" s="4">
        <v>50</v>
      </c>
      <c r="E647" s="11">
        <v>52.9</v>
      </c>
      <c r="F647" s="36">
        <f t="shared" si="116"/>
        <v>-4.1666666666666269E-2</v>
      </c>
      <c r="G647" s="36">
        <f t="shared" si="117"/>
        <v>-0.14999999999999858</v>
      </c>
      <c r="H647" s="30">
        <f t="shared" si="108"/>
        <v>14.694444444444443</v>
      </c>
      <c r="I647" s="16">
        <v>150</v>
      </c>
      <c r="J647" s="30">
        <f t="shared" si="109"/>
        <v>4.9087893750000005</v>
      </c>
      <c r="K647" s="37">
        <f t="shared" si="110"/>
        <v>-97.083333333332405</v>
      </c>
      <c r="L647" s="30">
        <v>-23.125250483217318</v>
      </c>
      <c r="M647" s="27">
        <f t="shared" si="111"/>
        <v>555.00601159722089</v>
      </c>
      <c r="N647" s="33">
        <f t="shared" si="112"/>
        <v>-97.083333333332405</v>
      </c>
      <c r="O647" s="26">
        <f t="shared" si="113"/>
        <v>57.825456041667593</v>
      </c>
      <c r="P647">
        <v>42485.647563947437</v>
      </c>
      <c r="Q647" s="27">
        <f t="shared" si="118"/>
        <v>95402906.157695323</v>
      </c>
      <c r="R647" s="20">
        <f t="shared" si="114"/>
        <v>251554.60262345674</v>
      </c>
      <c r="S647" s="23">
        <f t="shared" si="119"/>
        <v>38460507.264660493</v>
      </c>
      <c r="T647" s="19">
        <v>769210.14529320982</v>
      </c>
      <c r="U647" s="20">
        <f t="shared" si="115"/>
        <v>-48.541666666666202</v>
      </c>
    </row>
    <row r="648" spans="1:21" x14ac:dyDescent="0.25">
      <c r="A648">
        <v>746.58333333333337</v>
      </c>
      <c r="B648" s="4" t="s">
        <v>37</v>
      </c>
      <c r="C648" s="4">
        <v>640</v>
      </c>
      <c r="D648" s="4">
        <v>51</v>
      </c>
      <c r="E648" s="11">
        <v>52.7</v>
      </c>
      <c r="F648" s="36">
        <f t="shared" si="116"/>
        <v>-4.1666666666666269E-2</v>
      </c>
      <c r="G648" s="36">
        <f t="shared" si="117"/>
        <v>-0.14999999999999858</v>
      </c>
      <c r="H648" s="30">
        <f t="shared" si="108"/>
        <v>14.638888888888889</v>
      </c>
      <c r="I648" s="16">
        <v>150</v>
      </c>
      <c r="J648" s="30">
        <f t="shared" si="109"/>
        <v>4.8902306250000009</v>
      </c>
      <c r="K648" s="37">
        <f t="shared" si="110"/>
        <v>-97.083333333332405</v>
      </c>
      <c r="L648" s="30">
        <v>-16.382579053819232</v>
      </c>
      <c r="M648" s="27">
        <f t="shared" si="111"/>
        <v>393.18189729166528</v>
      </c>
      <c r="N648" s="33">
        <f t="shared" si="112"/>
        <v>-97.083333333332405</v>
      </c>
      <c r="O648" s="26">
        <f t="shared" si="113"/>
        <v>57.80689729166761</v>
      </c>
      <c r="P648">
        <v>43157.666069670842</v>
      </c>
      <c r="Q648" s="27">
        <f t="shared" si="118"/>
        <v>95446063.823764995</v>
      </c>
      <c r="R648" s="20">
        <f t="shared" si="114"/>
        <v>249656.08410493829</v>
      </c>
      <c r="S648" s="23">
        <f t="shared" si="119"/>
        <v>38710163.348765433</v>
      </c>
      <c r="T648" s="19">
        <v>759022.81076010654</v>
      </c>
      <c r="U648" s="20">
        <f t="shared" si="115"/>
        <v>-48.541666666666202</v>
      </c>
    </row>
    <row r="649" spans="1:21" x14ac:dyDescent="0.25">
      <c r="A649">
        <v>759.77777777777771</v>
      </c>
      <c r="B649" s="4" t="s">
        <v>37</v>
      </c>
      <c r="C649" s="4">
        <v>641</v>
      </c>
      <c r="D649" s="4">
        <v>52</v>
      </c>
      <c r="E649" s="11">
        <v>52.6</v>
      </c>
      <c r="F649" s="36">
        <f t="shared" si="116"/>
        <v>5.5555555555555358E-2</v>
      </c>
      <c r="G649" s="36">
        <f t="shared" si="117"/>
        <v>0.19999999999999929</v>
      </c>
      <c r="H649" s="30">
        <f t="shared" ref="H649:H712" si="120">E649/3.6</f>
        <v>14.611111111111111</v>
      </c>
      <c r="I649" s="16">
        <v>150</v>
      </c>
      <c r="J649" s="30">
        <f t="shared" ref="J649:J712" si="121" xml:space="preserve"> 0.5 * 1.225 * 0.202 * 2.7 *H649</f>
        <v>4.8809512500000007</v>
      </c>
      <c r="K649" s="37">
        <f t="shared" ref="K649:K712" si="122">SUM(2330*F649)</f>
        <v>129.44444444444397</v>
      </c>
      <c r="L649" s="30">
        <v>14.656966427469161</v>
      </c>
      <c r="M649" s="27">
        <f t="shared" ref="M649:M712" si="123">F649+N791+J649</f>
        <v>263.82539569444583</v>
      </c>
      <c r="N649" s="33">
        <f t="shared" ref="N649:N712" si="124">2330 * F649</f>
        <v>129.44444444444397</v>
      </c>
      <c r="O649" s="26">
        <f t="shared" ref="O649:O712" si="125">150+J649+(F649*2330)</f>
        <v>284.32539569444396</v>
      </c>
      <c r="P649">
        <v>216024.11730651197</v>
      </c>
      <c r="Q649" s="27">
        <f t="shared" si="118"/>
        <v>95662087.94107151</v>
      </c>
      <c r="R649" s="20">
        <f t="shared" ref="R649:R712" si="126">0.5*2330*H649^2</f>
        <v>248709.52160493826</v>
      </c>
      <c r="S649" s="23">
        <f t="shared" si="119"/>
        <v>38958872.870370373</v>
      </c>
      <c r="T649" s="19">
        <v>749209.09366096871</v>
      </c>
      <c r="U649" s="20">
        <f t="shared" ref="U649:U712" si="127" xml:space="preserve"> 2330*0.5*F649</f>
        <v>64.722222222221987</v>
      </c>
    </row>
    <row r="650" spans="1:21" x14ac:dyDescent="0.25">
      <c r="A650">
        <v>781.75</v>
      </c>
      <c r="B650" s="4" t="s">
        <v>37</v>
      </c>
      <c r="C650" s="4">
        <v>642</v>
      </c>
      <c r="D650" s="4">
        <v>53</v>
      </c>
      <c r="E650" s="11">
        <v>53.1</v>
      </c>
      <c r="F650" s="36">
        <f t="shared" ref="F650:F713" si="128">($E651-$E649)/2/3.6</f>
        <v>0.23611111111111052</v>
      </c>
      <c r="G650" s="36">
        <f t="shared" ref="G650:G713" si="129">($E651-$E649)/2</f>
        <v>0.84999999999999787</v>
      </c>
      <c r="H650" s="30">
        <f t="shared" si="120"/>
        <v>14.75</v>
      </c>
      <c r="I650" s="16">
        <v>150</v>
      </c>
      <c r="J650" s="30">
        <f t="shared" si="121"/>
        <v>4.9273481250000009</v>
      </c>
      <c r="K650" s="37">
        <f t="shared" si="122"/>
        <v>550.13888888888755</v>
      </c>
      <c r="L650" s="30">
        <v>54.704875406057177</v>
      </c>
      <c r="M650" s="27">
        <f t="shared" si="123"/>
        <v>231.6912370138898</v>
      </c>
      <c r="N650" s="33">
        <f t="shared" si="124"/>
        <v>550.13888888888755</v>
      </c>
      <c r="O650" s="26">
        <f t="shared" si="125"/>
        <v>705.06623701388753</v>
      </c>
      <c r="P650">
        <v>551185.53078560659</v>
      </c>
      <c r="Q650" s="27">
        <f t="shared" ref="Q650:Q713" si="130">SUM(Q649+P650)</f>
        <v>96213273.471857116</v>
      </c>
      <c r="R650" s="20">
        <f t="shared" si="126"/>
        <v>253460.3125</v>
      </c>
      <c r="S650" s="23">
        <f t="shared" ref="S650:S713" si="131">SUM(S649+R650)</f>
        <v>39212333.182870373</v>
      </c>
      <c r="T650" s="19">
        <v>739855.34307302593</v>
      </c>
      <c r="U650" s="20">
        <f t="shared" si="127"/>
        <v>275.06944444444377</v>
      </c>
    </row>
    <row r="651" spans="1:21" x14ac:dyDescent="0.25">
      <c r="A651">
        <v>814.49999999999989</v>
      </c>
      <c r="B651" s="4" t="s">
        <v>37</v>
      </c>
      <c r="C651" s="4">
        <v>643</v>
      </c>
      <c r="D651" s="4">
        <v>54</v>
      </c>
      <c r="E651" s="11">
        <v>54.3</v>
      </c>
      <c r="F651" s="36">
        <f t="shared" si="128"/>
        <v>0.29166666666666685</v>
      </c>
      <c r="G651" s="36">
        <f t="shared" si="129"/>
        <v>1.0500000000000007</v>
      </c>
      <c r="H651" s="30">
        <f t="shared" si="120"/>
        <v>15.083333333333332</v>
      </c>
      <c r="I651" s="16">
        <v>150</v>
      </c>
      <c r="J651" s="30">
        <f t="shared" si="121"/>
        <v>5.0387006250000006</v>
      </c>
      <c r="K651" s="37">
        <f t="shared" si="122"/>
        <v>679.58333333333371</v>
      </c>
      <c r="L651" s="30">
        <v>105.37992194155113</v>
      </c>
      <c r="M651" s="27">
        <f t="shared" si="123"/>
        <v>361.30258951388936</v>
      </c>
      <c r="N651" s="33">
        <f t="shared" si="124"/>
        <v>679.58333333333371</v>
      </c>
      <c r="O651" s="26">
        <f t="shared" si="125"/>
        <v>834.62203395833376</v>
      </c>
      <c r="P651">
        <v>679799.64665906271</v>
      </c>
      <c r="Q651" s="27">
        <f t="shared" si="130"/>
        <v>96893073.118516177</v>
      </c>
      <c r="R651" s="20">
        <f t="shared" si="126"/>
        <v>265045.59027777775</v>
      </c>
      <c r="S651" s="23">
        <f t="shared" si="131"/>
        <v>39477378.773148149</v>
      </c>
      <c r="T651" s="19">
        <v>731062.56987311388</v>
      </c>
      <c r="U651" s="20">
        <f t="shared" si="127"/>
        <v>339.79166666666686</v>
      </c>
    </row>
    <row r="652" spans="1:21" x14ac:dyDescent="0.25">
      <c r="A652">
        <v>843.33333333333337</v>
      </c>
      <c r="B652" s="4" t="s">
        <v>37</v>
      </c>
      <c r="C652" s="4">
        <v>644</v>
      </c>
      <c r="D652" s="4">
        <v>55</v>
      </c>
      <c r="E652" s="11">
        <v>55.2</v>
      </c>
      <c r="F652" s="36">
        <f t="shared" si="128"/>
        <v>0.16666666666666705</v>
      </c>
      <c r="G652" s="36">
        <f t="shared" si="129"/>
        <v>0.60000000000000142</v>
      </c>
      <c r="H652" s="30">
        <f t="shared" si="120"/>
        <v>15.333333333333334</v>
      </c>
      <c r="I652" s="16">
        <v>150</v>
      </c>
      <c r="J652" s="30">
        <f t="shared" si="121"/>
        <v>5.1222150000000015</v>
      </c>
      <c r="K652" s="37">
        <f t="shared" si="122"/>
        <v>388.33333333333422</v>
      </c>
      <c r="L652" s="30">
        <v>65.603702500000296</v>
      </c>
      <c r="M652" s="27">
        <f t="shared" si="123"/>
        <v>393.62221500000089</v>
      </c>
      <c r="N652" s="33">
        <f t="shared" si="124"/>
        <v>388.33333333333422</v>
      </c>
      <c r="O652" s="26">
        <f t="shared" si="125"/>
        <v>543.45554833333426</v>
      </c>
      <c r="P652">
        <v>458314.17909444525</v>
      </c>
      <c r="Q652" s="27">
        <f t="shared" si="130"/>
        <v>97351387.297610626</v>
      </c>
      <c r="R652" s="20">
        <f t="shared" si="126"/>
        <v>273904.4444444445</v>
      </c>
      <c r="S652" s="23">
        <f t="shared" si="131"/>
        <v>39751283.217592597</v>
      </c>
      <c r="T652" s="19">
        <v>722750.60395622905</v>
      </c>
      <c r="U652" s="20">
        <f t="shared" si="127"/>
        <v>194.16666666666711</v>
      </c>
    </row>
    <row r="653" spans="1:21" x14ac:dyDescent="0.25">
      <c r="A653">
        <v>863.33333333333326</v>
      </c>
      <c r="B653" s="4" t="s">
        <v>37</v>
      </c>
      <c r="C653" s="4">
        <v>645</v>
      </c>
      <c r="D653" s="4">
        <v>56</v>
      </c>
      <c r="E653" s="11">
        <v>55.5</v>
      </c>
      <c r="F653" s="36">
        <f t="shared" si="128"/>
        <v>9.7222222222221627E-2</v>
      </c>
      <c r="G653" s="36">
        <f t="shared" si="129"/>
        <v>0.34999999999999787</v>
      </c>
      <c r="H653" s="30">
        <f t="shared" si="120"/>
        <v>15.416666666666666</v>
      </c>
      <c r="I653" s="16">
        <v>150</v>
      </c>
      <c r="J653" s="30">
        <f t="shared" si="121"/>
        <v>5.1500531250000003</v>
      </c>
      <c r="K653" s="37">
        <f t="shared" si="122"/>
        <v>226.52777777777638</v>
      </c>
      <c r="L653" s="30">
        <v>19.387466584683342</v>
      </c>
      <c r="M653" s="27">
        <f t="shared" si="123"/>
        <v>199.41394201388704</v>
      </c>
      <c r="N653" s="33">
        <f t="shared" si="124"/>
        <v>226.52777777777638</v>
      </c>
      <c r="O653" s="26">
        <f t="shared" si="125"/>
        <v>381.67783090277635</v>
      </c>
      <c r="P653">
        <v>329515.19401273021</v>
      </c>
      <c r="Q653" s="27">
        <f t="shared" si="130"/>
        <v>97680902.491623357</v>
      </c>
      <c r="R653" s="20">
        <f t="shared" si="126"/>
        <v>276889.75694444444</v>
      </c>
      <c r="S653" s="23">
        <f t="shared" si="131"/>
        <v>40028172.974537045</v>
      </c>
      <c r="T653" s="19">
        <v>714788.80311673298</v>
      </c>
      <c r="U653" s="20">
        <f t="shared" si="127"/>
        <v>113.26388888888819</v>
      </c>
    </row>
    <row r="654" spans="1:21" x14ac:dyDescent="0.25">
      <c r="A654">
        <v>885.08333333333326</v>
      </c>
      <c r="B654" s="4" t="s">
        <v>37</v>
      </c>
      <c r="C654" s="4">
        <v>646</v>
      </c>
      <c r="D654" s="4">
        <v>57</v>
      </c>
      <c r="E654" s="11">
        <v>55.9</v>
      </c>
      <c r="F654" s="36">
        <f t="shared" si="128"/>
        <v>0.11111111111111072</v>
      </c>
      <c r="G654" s="36">
        <f t="shared" si="129"/>
        <v>0.39999999999999858</v>
      </c>
      <c r="H654" s="30">
        <f t="shared" si="120"/>
        <v>15.527777777777777</v>
      </c>
      <c r="I654" s="16">
        <v>150</v>
      </c>
      <c r="J654" s="30">
        <f t="shared" si="121"/>
        <v>5.1871706250000003</v>
      </c>
      <c r="K654" s="37">
        <f t="shared" si="122"/>
        <v>258.88888888888795</v>
      </c>
      <c r="L654" s="30">
        <v>4.1843769830244719</v>
      </c>
      <c r="M654" s="27">
        <f t="shared" si="123"/>
        <v>37.659392847220381</v>
      </c>
      <c r="N654" s="33">
        <f t="shared" si="124"/>
        <v>258.88888888888795</v>
      </c>
      <c r="O654" s="26">
        <f t="shared" si="125"/>
        <v>414.07605951388791</v>
      </c>
      <c r="P654">
        <v>366491.81900808361</v>
      </c>
      <c r="Q654" s="27">
        <f t="shared" si="130"/>
        <v>98047394.310631439</v>
      </c>
      <c r="R654" s="20">
        <f t="shared" si="126"/>
        <v>280895.34336419753</v>
      </c>
      <c r="S654" s="23">
        <f t="shared" si="131"/>
        <v>40309068.317901239</v>
      </c>
      <c r="T654" s="19">
        <v>707176.63715616206</v>
      </c>
      <c r="U654" s="20">
        <f t="shared" si="127"/>
        <v>129.44444444444397</v>
      </c>
    </row>
    <row r="655" spans="1:21" x14ac:dyDescent="0.25">
      <c r="A655">
        <v>907.05555555555543</v>
      </c>
      <c r="B655" s="4" t="s">
        <v>37</v>
      </c>
      <c r="C655" s="4">
        <v>647</v>
      </c>
      <c r="D655" s="4">
        <v>58</v>
      </c>
      <c r="E655" s="11">
        <v>56.3</v>
      </c>
      <c r="F655" s="36">
        <f t="shared" si="128"/>
        <v>0.1111111111111117</v>
      </c>
      <c r="G655" s="36">
        <f t="shared" si="129"/>
        <v>0.40000000000000213</v>
      </c>
      <c r="H655" s="30">
        <f t="shared" si="120"/>
        <v>15.638888888888888</v>
      </c>
      <c r="I655" s="16">
        <v>150</v>
      </c>
      <c r="J655" s="30">
        <f t="shared" si="121"/>
        <v>5.2242881250000002</v>
      </c>
      <c r="K655" s="37">
        <f t="shared" si="122"/>
        <v>258.88888888889028</v>
      </c>
      <c r="L655" s="30">
        <v>4.1885011496916871</v>
      </c>
      <c r="M655" s="27">
        <f t="shared" si="123"/>
        <v>37.696510347224987</v>
      </c>
      <c r="N655" s="33">
        <f t="shared" si="124"/>
        <v>258.88888888889028</v>
      </c>
      <c r="O655" s="26">
        <f t="shared" si="125"/>
        <v>414.11317701389027</v>
      </c>
      <c r="P655">
        <v>375623.6578392103</v>
      </c>
      <c r="Q655" s="27">
        <f t="shared" si="130"/>
        <v>98423017.968470648</v>
      </c>
      <c r="R655" s="20">
        <f t="shared" si="126"/>
        <v>284929.69521604932</v>
      </c>
      <c r="S655" s="23">
        <f t="shared" si="131"/>
        <v>40593998.013117291</v>
      </c>
      <c r="T655" s="19">
        <v>699896.51746753952</v>
      </c>
      <c r="U655" s="20">
        <f t="shared" si="127"/>
        <v>129.44444444444514</v>
      </c>
    </row>
    <row r="656" spans="1:21" x14ac:dyDescent="0.25">
      <c r="A656">
        <v>929.25</v>
      </c>
      <c r="B656" s="4" t="s">
        <v>37</v>
      </c>
      <c r="C656" s="4">
        <v>648</v>
      </c>
      <c r="D656" s="4">
        <v>59</v>
      </c>
      <c r="E656" s="11">
        <v>56.7</v>
      </c>
      <c r="F656" s="36">
        <f t="shared" si="128"/>
        <v>8.3333333333333523E-2</v>
      </c>
      <c r="G656" s="36">
        <f t="shared" si="129"/>
        <v>0.30000000000000071</v>
      </c>
      <c r="H656" s="30">
        <f t="shared" si="120"/>
        <v>15.75</v>
      </c>
      <c r="I656" s="16">
        <v>150</v>
      </c>
      <c r="J656" s="30">
        <f t="shared" si="121"/>
        <v>5.261405625000001</v>
      </c>
      <c r="K656" s="37">
        <f t="shared" si="122"/>
        <v>194.16666666666711</v>
      </c>
      <c r="L656" s="30">
        <v>11.232431950231661</v>
      </c>
      <c r="M656" s="27">
        <f t="shared" si="123"/>
        <v>134.78918340277963</v>
      </c>
      <c r="N656" s="33">
        <f t="shared" si="124"/>
        <v>194.16666666666711</v>
      </c>
      <c r="O656" s="26">
        <f t="shared" si="125"/>
        <v>349.42807229166715</v>
      </c>
      <c r="P656">
        <v>324706.0361770317</v>
      </c>
      <c r="Q656" s="27">
        <f t="shared" si="130"/>
        <v>98747724.004647672</v>
      </c>
      <c r="R656" s="20">
        <f t="shared" si="126"/>
        <v>288992.8125</v>
      </c>
      <c r="S656" s="23">
        <f t="shared" si="131"/>
        <v>40882990.825617291</v>
      </c>
      <c r="T656" s="19">
        <v>692932.04789181845</v>
      </c>
      <c r="U656" s="20">
        <f t="shared" si="127"/>
        <v>97.083333333333556</v>
      </c>
    </row>
    <row r="657" spans="1:21" x14ac:dyDescent="0.25">
      <c r="A657">
        <v>948.33333333333337</v>
      </c>
      <c r="B657" s="4" t="s">
        <v>37</v>
      </c>
      <c r="C657" s="4">
        <v>649</v>
      </c>
      <c r="D657" s="4">
        <v>60</v>
      </c>
      <c r="E657" s="11">
        <v>56.9</v>
      </c>
      <c r="F657" s="36">
        <f t="shared" si="128"/>
        <v>1.3888888888888099E-2</v>
      </c>
      <c r="G657" s="36">
        <f t="shared" si="129"/>
        <v>4.9999999999997158E-2</v>
      </c>
      <c r="H657" s="30">
        <f t="shared" si="120"/>
        <v>15.805555555555555</v>
      </c>
      <c r="I657" s="16">
        <v>150</v>
      </c>
      <c r="J657" s="30">
        <f t="shared" si="121"/>
        <v>5.2799643750000005</v>
      </c>
      <c r="K657" s="37">
        <f t="shared" si="122"/>
        <v>32.361111111109267</v>
      </c>
      <c r="L657" s="30">
        <v>2.7702849990353102</v>
      </c>
      <c r="M657" s="27">
        <f t="shared" si="123"/>
        <v>199.46051993055369</v>
      </c>
      <c r="N657" s="33">
        <f t="shared" si="124"/>
        <v>32.361111111109267</v>
      </c>
      <c r="O657" s="26">
        <f t="shared" si="125"/>
        <v>187.64107548610926</v>
      </c>
      <c r="P657">
        <v>177946.28658599363</v>
      </c>
      <c r="Q657" s="27">
        <f t="shared" si="130"/>
        <v>98925670.291233659</v>
      </c>
      <c r="R657" s="20">
        <f t="shared" si="126"/>
        <v>291035.15817901236</v>
      </c>
      <c r="S657" s="23">
        <f t="shared" si="131"/>
        <v>41174025.983796306</v>
      </c>
      <c r="T657" s="19">
        <v>686233.76639660506</v>
      </c>
      <c r="U657" s="20">
        <f t="shared" si="127"/>
        <v>16.180555555554633</v>
      </c>
    </row>
    <row r="658" spans="1:21" x14ac:dyDescent="0.25">
      <c r="A658">
        <v>962.44444444444434</v>
      </c>
      <c r="B658" s="4" t="s">
        <v>37</v>
      </c>
      <c r="C658" s="4">
        <v>650</v>
      </c>
      <c r="D658" s="4">
        <v>61</v>
      </c>
      <c r="E658" s="11">
        <v>56.8</v>
      </c>
      <c r="F658" s="36">
        <f t="shared" si="128"/>
        <v>-0.12499999999999981</v>
      </c>
      <c r="G658" s="36">
        <f t="shared" si="129"/>
        <v>-0.44999999999999929</v>
      </c>
      <c r="H658" s="30">
        <f t="shared" si="120"/>
        <v>15.777777777777777</v>
      </c>
      <c r="I658" s="16">
        <v>150</v>
      </c>
      <c r="J658" s="30">
        <f t="shared" si="121"/>
        <v>5.2706850000000003</v>
      </c>
      <c r="K658" s="37">
        <f t="shared" si="122"/>
        <v>-291.24999999999955</v>
      </c>
      <c r="L658" s="30">
        <v>3.4019282638892285</v>
      </c>
      <c r="M658" s="27">
        <f t="shared" si="123"/>
        <v>-27.215426111113871</v>
      </c>
      <c r="N658" s="33">
        <f t="shared" si="124"/>
        <v>-291.24999999999955</v>
      </c>
      <c r="O658" s="26">
        <f t="shared" si="125"/>
        <v>-135.97931499999953</v>
      </c>
      <c r="P658">
        <v>-130872.53628111065</v>
      </c>
      <c r="Q658" s="27">
        <f t="shared" si="130"/>
        <v>98794797.75495255</v>
      </c>
      <c r="R658" s="20">
        <f t="shared" si="126"/>
        <v>290013.08641975309</v>
      </c>
      <c r="S658" s="23">
        <f t="shared" si="131"/>
        <v>41464039.07021606</v>
      </c>
      <c r="T658" s="19">
        <v>679738.34541337797</v>
      </c>
      <c r="U658" s="20">
        <f t="shared" si="127"/>
        <v>-145.62499999999977</v>
      </c>
    </row>
    <row r="659" spans="1:21" x14ac:dyDescent="0.25">
      <c r="A659">
        <v>964.44444444444446</v>
      </c>
      <c r="B659" s="4" t="s">
        <v>37</v>
      </c>
      <c r="C659" s="4">
        <v>651</v>
      </c>
      <c r="D659" s="4">
        <v>62</v>
      </c>
      <c r="E659" s="11">
        <v>56</v>
      </c>
      <c r="F659" s="36">
        <f t="shared" si="128"/>
        <v>-0.36111111111111033</v>
      </c>
      <c r="G659" s="36">
        <f t="shared" si="129"/>
        <v>-1.2999999999999972</v>
      </c>
      <c r="H659" s="30">
        <f t="shared" si="120"/>
        <v>15.555555555555555</v>
      </c>
      <c r="I659" s="16">
        <v>150</v>
      </c>
      <c r="J659" s="30">
        <f t="shared" si="121"/>
        <v>5.1964500000000013</v>
      </c>
      <c r="K659" s="37">
        <f t="shared" si="122"/>
        <v>-841.3888888888871</v>
      </c>
      <c r="L659" s="30">
        <v>290.40282515432034</v>
      </c>
      <c r="M659" s="27">
        <f t="shared" si="123"/>
        <v>-804.19243888888877</v>
      </c>
      <c r="N659" s="33">
        <f t="shared" si="124"/>
        <v>-841.3888888888871</v>
      </c>
      <c r="O659" s="26">
        <f t="shared" si="125"/>
        <v>-686.19243888888707</v>
      </c>
      <c r="P659">
        <v>-661794.48550617113</v>
      </c>
      <c r="Q659" s="27">
        <f t="shared" si="130"/>
        <v>98133003.269446373</v>
      </c>
      <c r="R659" s="20">
        <f t="shared" si="126"/>
        <v>281901.23456790124</v>
      </c>
      <c r="S659" s="23">
        <f t="shared" si="131"/>
        <v>41745940.304783963</v>
      </c>
      <c r="T659" s="19">
        <v>673321.61781909619</v>
      </c>
      <c r="U659" s="20">
        <f t="shared" si="127"/>
        <v>-420.69444444444355</v>
      </c>
    </row>
    <row r="660" spans="1:21" x14ac:dyDescent="0.25">
      <c r="A660">
        <v>948.5</v>
      </c>
      <c r="B660" s="4" t="s">
        <v>37</v>
      </c>
      <c r="C660" s="4">
        <v>652</v>
      </c>
      <c r="D660" s="4">
        <v>63</v>
      </c>
      <c r="E660" s="11">
        <v>54.2</v>
      </c>
      <c r="F660" s="36">
        <f t="shared" si="128"/>
        <v>-0.54166666666666641</v>
      </c>
      <c r="G660" s="36">
        <f t="shared" si="129"/>
        <v>-1.9499999999999993</v>
      </c>
      <c r="H660" s="30">
        <f t="shared" si="120"/>
        <v>15.055555555555555</v>
      </c>
      <c r="I660" s="16">
        <v>150</v>
      </c>
      <c r="J660" s="30">
        <f t="shared" si="121"/>
        <v>5.0294212500000013</v>
      </c>
      <c r="K660" s="37">
        <f t="shared" si="122"/>
        <v>-1262.0833333333328</v>
      </c>
      <c r="L660" s="30">
        <v>1031.7763088599518</v>
      </c>
      <c r="M660" s="27">
        <f t="shared" si="123"/>
        <v>-1904.8178009722194</v>
      </c>
      <c r="N660" s="33">
        <f t="shared" si="124"/>
        <v>-1262.0833333333328</v>
      </c>
      <c r="O660" s="26">
        <f t="shared" si="125"/>
        <v>-1107.0539120833328</v>
      </c>
      <c r="P660">
        <v>-1050040.6356110412</v>
      </c>
      <c r="Q660" s="27">
        <f t="shared" si="130"/>
        <v>97082962.633835331</v>
      </c>
      <c r="R660" s="20">
        <f t="shared" si="126"/>
        <v>264070.26234567899</v>
      </c>
      <c r="S660" s="23">
        <f t="shared" si="131"/>
        <v>42010010.567129642</v>
      </c>
      <c r="T660" s="19">
        <v>666825.56455761334</v>
      </c>
      <c r="U660" s="20">
        <f t="shared" si="127"/>
        <v>-631.0416666666664</v>
      </c>
    </row>
    <row r="661" spans="1:21" x14ac:dyDescent="0.25">
      <c r="A661">
        <v>926.22222222222217</v>
      </c>
      <c r="B661" s="4" t="s">
        <v>37</v>
      </c>
      <c r="C661" s="4">
        <v>653</v>
      </c>
      <c r="D661" s="4">
        <v>64</v>
      </c>
      <c r="E661" s="11">
        <v>52.1</v>
      </c>
      <c r="F661" s="36">
        <f t="shared" si="128"/>
        <v>-0.56944444444444464</v>
      </c>
      <c r="G661" s="36">
        <f t="shared" si="129"/>
        <v>-2.0500000000000007</v>
      </c>
      <c r="H661" s="30">
        <f t="shared" si="120"/>
        <v>14.472222222222221</v>
      </c>
      <c r="I661" s="16">
        <v>150</v>
      </c>
      <c r="J661" s="30">
        <f t="shared" si="121"/>
        <v>4.8345543750000006</v>
      </c>
      <c r="K661" s="37">
        <f t="shared" si="122"/>
        <v>-1326.8055555555561</v>
      </c>
      <c r="L661" s="30">
        <v>1637.6503463512734</v>
      </c>
      <c r="M661" s="27">
        <f t="shared" si="123"/>
        <v>-2875.8737789583329</v>
      </c>
      <c r="N661" s="33">
        <f t="shared" si="124"/>
        <v>-1326.8055555555561</v>
      </c>
      <c r="O661" s="26">
        <f t="shared" si="125"/>
        <v>-1171.9710011805562</v>
      </c>
      <c r="P661">
        <v>-1085505.5850934573</v>
      </c>
      <c r="Q661" s="27">
        <f t="shared" si="130"/>
        <v>95997457.048741877</v>
      </c>
      <c r="R661" s="20">
        <f t="shared" si="126"/>
        <v>244003.67669753081</v>
      </c>
      <c r="S661" s="23">
        <f t="shared" si="131"/>
        <v>42254014.243827172</v>
      </c>
      <c r="T661" s="19">
        <v>660218.97255979956</v>
      </c>
      <c r="U661" s="20">
        <f t="shared" si="127"/>
        <v>-663.40277777777806</v>
      </c>
    </row>
    <row r="662" spans="1:21" x14ac:dyDescent="0.25">
      <c r="A662">
        <v>904.58333333333326</v>
      </c>
      <c r="B662" s="4" t="s">
        <v>37</v>
      </c>
      <c r="C662" s="4">
        <v>654</v>
      </c>
      <c r="D662" s="4">
        <v>65</v>
      </c>
      <c r="E662" s="11">
        <v>50.1</v>
      </c>
      <c r="F662" s="36">
        <f t="shared" si="128"/>
        <v>-0.68055555555555536</v>
      </c>
      <c r="G662" s="36">
        <f t="shared" si="129"/>
        <v>-2.4499999999999993</v>
      </c>
      <c r="H662" s="30">
        <f t="shared" si="120"/>
        <v>13.916666666666666</v>
      </c>
      <c r="I662" s="16">
        <v>150</v>
      </c>
      <c r="J662" s="30">
        <f t="shared" si="121"/>
        <v>4.6489668750000011</v>
      </c>
      <c r="K662" s="37">
        <f t="shared" si="122"/>
        <v>-1585.6944444444439</v>
      </c>
      <c r="L662" s="30">
        <v>2287.7468064940208</v>
      </c>
      <c r="M662" s="27">
        <f t="shared" si="123"/>
        <v>-3361.5871442361131</v>
      </c>
      <c r="N662" s="33">
        <f t="shared" si="124"/>
        <v>-1585.6944444444439</v>
      </c>
      <c r="O662" s="26">
        <f t="shared" si="125"/>
        <v>-1431.0454775694438</v>
      </c>
      <c r="P662">
        <v>-1294499.8882513593</v>
      </c>
      <c r="Q662" s="27">
        <f t="shared" si="130"/>
        <v>94702957.160490513</v>
      </c>
      <c r="R662" s="20">
        <f t="shared" si="126"/>
        <v>225629.75694444441</v>
      </c>
      <c r="S662" s="23">
        <f t="shared" si="131"/>
        <v>42479644.000771619</v>
      </c>
      <c r="T662" s="19">
        <v>653532.9846272557</v>
      </c>
      <c r="U662" s="20">
        <f t="shared" si="127"/>
        <v>-792.84722222222194</v>
      </c>
    </row>
    <row r="663" spans="1:21" x14ac:dyDescent="0.25">
      <c r="A663">
        <v>865.33333333333326</v>
      </c>
      <c r="B663" s="4" t="s">
        <v>37</v>
      </c>
      <c r="C663" s="4">
        <v>655</v>
      </c>
      <c r="D663" s="4">
        <v>66</v>
      </c>
      <c r="E663" s="11">
        <v>47.2</v>
      </c>
      <c r="F663" s="36">
        <f t="shared" si="128"/>
        <v>-0.95833333333333315</v>
      </c>
      <c r="G663" s="36">
        <f t="shared" si="129"/>
        <v>-3.4499999999999993</v>
      </c>
      <c r="H663" s="30">
        <f t="shared" si="120"/>
        <v>13.111111111111111</v>
      </c>
      <c r="I663" s="16">
        <v>150</v>
      </c>
      <c r="J663" s="30">
        <f t="shared" si="121"/>
        <v>4.3798650000000006</v>
      </c>
      <c r="K663" s="37">
        <f t="shared" si="122"/>
        <v>-2232.9166666666661</v>
      </c>
      <c r="L663" s="30">
        <v>3004.9559858564821</v>
      </c>
      <c r="M663" s="27">
        <f t="shared" si="123"/>
        <v>-3135.6062461111123</v>
      </c>
      <c r="N663" s="33">
        <f t="shared" si="124"/>
        <v>-2232.9166666666661</v>
      </c>
      <c r="O663" s="26">
        <f t="shared" si="125"/>
        <v>-2078.5368016666662</v>
      </c>
      <c r="P663">
        <v>-1798627.1790422217</v>
      </c>
      <c r="Q663" s="27">
        <f t="shared" si="130"/>
        <v>92904329.981448293</v>
      </c>
      <c r="R663" s="20">
        <f t="shared" si="126"/>
        <v>200264.93827160491</v>
      </c>
      <c r="S663" s="23">
        <f t="shared" si="131"/>
        <v>42679908.939043224</v>
      </c>
      <c r="T663" s="19">
        <v>646665.28695520037</v>
      </c>
      <c r="U663" s="20">
        <f t="shared" si="127"/>
        <v>-1116.458333333333</v>
      </c>
    </row>
    <row r="664" spans="1:21" x14ac:dyDescent="0.25">
      <c r="A664">
        <v>804</v>
      </c>
      <c r="B664" s="4" t="s">
        <v>37</v>
      </c>
      <c r="C664" s="4">
        <v>656</v>
      </c>
      <c r="D664" s="4">
        <v>67</v>
      </c>
      <c r="E664" s="11">
        <v>43.2</v>
      </c>
      <c r="F664" s="36">
        <f t="shared" si="128"/>
        <v>-1.1111111111111112</v>
      </c>
      <c r="G664" s="36">
        <f t="shared" si="129"/>
        <v>-4</v>
      </c>
      <c r="H664" s="30">
        <f t="shared" si="120"/>
        <v>12</v>
      </c>
      <c r="I664" s="16">
        <v>150</v>
      </c>
      <c r="J664" s="30">
        <f t="shared" si="121"/>
        <v>4.0086900000000005</v>
      </c>
      <c r="K664" s="37">
        <f t="shared" si="122"/>
        <v>-2588.8888888888891</v>
      </c>
      <c r="L664" s="30">
        <v>2513.7557765432102</v>
      </c>
      <c r="M664" s="27">
        <f t="shared" si="123"/>
        <v>-2262.380198888889</v>
      </c>
      <c r="N664" s="33">
        <f t="shared" si="124"/>
        <v>-2588.8888888888891</v>
      </c>
      <c r="O664" s="26">
        <f t="shared" si="125"/>
        <v>-2434.880198888889</v>
      </c>
      <c r="P664">
        <v>-1957643.6799066667</v>
      </c>
      <c r="Q664" s="27">
        <f t="shared" si="130"/>
        <v>90946686.301541626</v>
      </c>
      <c r="R664" s="20">
        <f t="shared" si="126"/>
        <v>167760</v>
      </c>
      <c r="S664" s="23">
        <f t="shared" si="131"/>
        <v>42847668.939043224</v>
      </c>
      <c r="T664" s="19">
        <v>639517.44685139135</v>
      </c>
      <c r="U664" s="20">
        <f t="shared" si="127"/>
        <v>-1294.4444444444446</v>
      </c>
    </row>
    <row r="665" spans="1:21" x14ac:dyDescent="0.25">
      <c r="A665">
        <v>740.44444444444446</v>
      </c>
      <c r="B665" s="4" t="s">
        <v>37</v>
      </c>
      <c r="C665" s="4">
        <v>657</v>
      </c>
      <c r="D665" s="4">
        <v>68</v>
      </c>
      <c r="E665" s="11">
        <v>39.200000000000003</v>
      </c>
      <c r="F665" s="36">
        <f t="shared" si="128"/>
        <v>-0.93055555555555591</v>
      </c>
      <c r="G665" s="36">
        <f t="shared" si="129"/>
        <v>-3.3500000000000014</v>
      </c>
      <c r="H665" s="30">
        <f t="shared" si="120"/>
        <v>10.888888888888889</v>
      </c>
      <c r="I665" s="16">
        <v>150</v>
      </c>
      <c r="J665" s="30">
        <f t="shared" si="121"/>
        <v>3.6375150000000009</v>
      </c>
      <c r="K665" s="37">
        <f t="shared" si="122"/>
        <v>-2168.1944444444453</v>
      </c>
      <c r="L665" s="30">
        <v>1051.4644343441364</v>
      </c>
      <c r="M665" s="27">
        <f t="shared" si="123"/>
        <v>-1129.9319294444447</v>
      </c>
      <c r="N665" s="33">
        <f t="shared" si="124"/>
        <v>-2168.1944444444453</v>
      </c>
      <c r="O665" s="26">
        <f t="shared" si="125"/>
        <v>-2014.5569294444454</v>
      </c>
      <c r="P665">
        <v>-1491667.4864241981</v>
      </c>
      <c r="Q665" s="27">
        <f t="shared" si="130"/>
        <v>89455018.815117434</v>
      </c>
      <c r="R665" s="20">
        <f t="shared" si="126"/>
        <v>138131.60493827163</v>
      </c>
      <c r="S665" s="23">
        <f t="shared" si="131"/>
        <v>42985800.543981493</v>
      </c>
      <c r="T665" s="19">
        <v>632144.12564678665</v>
      </c>
      <c r="U665" s="20">
        <f t="shared" si="127"/>
        <v>-1084.0972222222226</v>
      </c>
    </row>
    <row r="666" spans="1:21" x14ac:dyDescent="0.25">
      <c r="A666">
        <v>699.58333333333337</v>
      </c>
      <c r="B666" s="4" t="s">
        <v>37</v>
      </c>
      <c r="C666" s="4">
        <v>658</v>
      </c>
      <c r="D666" s="4">
        <v>69</v>
      </c>
      <c r="E666" s="11">
        <v>36.5</v>
      </c>
      <c r="F666" s="36">
        <f t="shared" si="128"/>
        <v>-0.68055555555555636</v>
      </c>
      <c r="G666" s="36">
        <f t="shared" si="129"/>
        <v>-2.4500000000000028</v>
      </c>
      <c r="H666" s="30">
        <f t="shared" si="120"/>
        <v>10.138888888888889</v>
      </c>
      <c r="I666" s="16">
        <v>150</v>
      </c>
      <c r="J666" s="30">
        <f t="shared" si="121"/>
        <v>3.3869718750000009</v>
      </c>
      <c r="K666" s="37">
        <f t="shared" si="122"/>
        <v>-1585.6944444444464</v>
      </c>
      <c r="L666" s="30">
        <v>218.39347284432895</v>
      </c>
      <c r="M666" s="27">
        <f t="shared" si="123"/>
        <v>-320.90469479166666</v>
      </c>
      <c r="N666" s="33">
        <f t="shared" si="124"/>
        <v>-1585.6944444444464</v>
      </c>
      <c r="O666" s="26">
        <f t="shared" si="125"/>
        <v>-1432.3074725694464</v>
      </c>
      <c r="P666">
        <v>-1002018.4360183753</v>
      </c>
      <c r="Q666" s="27">
        <f t="shared" si="130"/>
        <v>88453000.379099056</v>
      </c>
      <c r="R666" s="20">
        <f t="shared" si="126"/>
        <v>119758.58410493827</v>
      </c>
      <c r="S666" s="23">
        <f t="shared" si="131"/>
        <v>43105559.128086433</v>
      </c>
      <c r="T666" s="19">
        <v>624718.24823313672</v>
      </c>
      <c r="U666" s="20">
        <f t="shared" si="127"/>
        <v>-792.84722222222319</v>
      </c>
    </row>
    <row r="667" spans="1:21" x14ac:dyDescent="0.25">
      <c r="A667">
        <v>666.94444444444434</v>
      </c>
      <c r="B667" s="4" t="s">
        <v>37</v>
      </c>
      <c r="C667" s="4">
        <v>659</v>
      </c>
      <c r="D667" s="4">
        <v>70</v>
      </c>
      <c r="E667" s="11">
        <v>34.299999999999997</v>
      </c>
      <c r="F667" s="36">
        <f t="shared" si="128"/>
        <v>-0.76388888888888884</v>
      </c>
      <c r="G667" s="36">
        <f t="shared" si="129"/>
        <v>-2.75</v>
      </c>
      <c r="H667" s="30">
        <f t="shared" si="120"/>
        <v>9.5277777777777768</v>
      </c>
      <c r="I667" s="16">
        <v>150</v>
      </c>
      <c r="J667" s="30">
        <f t="shared" si="121"/>
        <v>3.1828256250000004</v>
      </c>
      <c r="K667" s="37">
        <f t="shared" si="122"/>
        <v>-1779.8611111111111</v>
      </c>
      <c r="L667" s="30">
        <v>-174.88985136477692</v>
      </c>
      <c r="M667" s="27">
        <f t="shared" si="123"/>
        <v>228.94671451388979</v>
      </c>
      <c r="N667" s="33">
        <f t="shared" si="124"/>
        <v>-1779.8611111111111</v>
      </c>
      <c r="O667" s="26">
        <f t="shared" si="125"/>
        <v>-1626.678285486111</v>
      </c>
      <c r="P667">
        <v>-1084904.0454033755</v>
      </c>
      <c r="Q667" s="27">
        <f t="shared" si="130"/>
        <v>87368096.33369568</v>
      </c>
      <c r="R667" s="20">
        <f t="shared" si="126"/>
        <v>105757.01003086418</v>
      </c>
      <c r="S667" s="23">
        <f t="shared" si="131"/>
        <v>43211316.138117298</v>
      </c>
      <c r="T667" s="19">
        <v>617304.51625881856</v>
      </c>
      <c r="U667" s="20">
        <f t="shared" si="127"/>
        <v>-889.93055555555554</v>
      </c>
    </row>
    <row r="668" spans="1:21" x14ac:dyDescent="0.25">
      <c r="A668">
        <v>611.38888888888891</v>
      </c>
      <c r="B668" s="4" t="s">
        <v>37</v>
      </c>
      <c r="C668" s="4">
        <v>660</v>
      </c>
      <c r="D668" s="4">
        <v>71</v>
      </c>
      <c r="E668" s="11">
        <v>31</v>
      </c>
      <c r="F668" s="36">
        <f t="shared" si="128"/>
        <v>-1.1527777777777775</v>
      </c>
      <c r="G668" s="36">
        <f t="shared" si="129"/>
        <v>-4.1499999999999986</v>
      </c>
      <c r="H668" s="30">
        <f t="shared" si="120"/>
        <v>8.6111111111111107</v>
      </c>
      <c r="I668" s="16">
        <v>150</v>
      </c>
      <c r="J668" s="30">
        <f t="shared" si="121"/>
        <v>2.8766062500000005</v>
      </c>
      <c r="K668" s="37">
        <f t="shared" si="122"/>
        <v>-2685.9722222222213</v>
      </c>
      <c r="L668" s="30">
        <v>-1270.3629627604182</v>
      </c>
      <c r="M668" s="27">
        <f t="shared" si="123"/>
        <v>1102.0016062500017</v>
      </c>
      <c r="N668" s="33">
        <f t="shared" si="124"/>
        <v>-2685.9722222222213</v>
      </c>
      <c r="O668" s="26">
        <f t="shared" si="125"/>
        <v>-2533.0956159722214</v>
      </c>
      <c r="P668">
        <v>-1548706.5140985721</v>
      </c>
      <c r="Q668" s="27">
        <f t="shared" si="130"/>
        <v>85819389.81959711</v>
      </c>
      <c r="R668" s="20">
        <f t="shared" si="126"/>
        <v>86386.188271604929</v>
      </c>
      <c r="S668" s="23">
        <f t="shared" si="131"/>
        <v>43297702.326388903</v>
      </c>
      <c r="T668" s="19">
        <v>609826.7933294212</v>
      </c>
      <c r="U668" s="20">
        <f t="shared" si="127"/>
        <v>-1342.9861111111106</v>
      </c>
    </row>
    <row r="669" spans="1:21" x14ac:dyDescent="0.25">
      <c r="A669">
        <v>520</v>
      </c>
      <c r="B669" s="4" t="s">
        <v>37</v>
      </c>
      <c r="C669" s="4">
        <v>661</v>
      </c>
      <c r="D669" s="4">
        <v>72</v>
      </c>
      <c r="E669" s="11">
        <v>26</v>
      </c>
      <c r="F669" s="36">
        <f t="shared" si="128"/>
        <v>-1.4305555555555556</v>
      </c>
      <c r="G669" s="36">
        <f t="shared" si="129"/>
        <v>-5.15</v>
      </c>
      <c r="H669" s="30">
        <f t="shared" si="120"/>
        <v>7.2222222222222223</v>
      </c>
      <c r="I669" s="16">
        <v>150</v>
      </c>
      <c r="J669" s="30">
        <f t="shared" si="121"/>
        <v>2.4126375000000007</v>
      </c>
      <c r="K669" s="37">
        <f t="shared" si="122"/>
        <v>-3333.1944444444443</v>
      </c>
      <c r="L669" s="30">
        <v>-2917.9500616705232</v>
      </c>
      <c r="M669" s="27">
        <f t="shared" si="123"/>
        <v>2039.7320819444433</v>
      </c>
      <c r="N669" s="33">
        <f t="shared" si="124"/>
        <v>-3333.1944444444443</v>
      </c>
      <c r="O669" s="26">
        <f t="shared" si="125"/>
        <v>-3180.7818069444443</v>
      </c>
      <c r="P669">
        <v>-1654006.5396111109</v>
      </c>
      <c r="Q669" s="27">
        <f t="shared" si="130"/>
        <v>84165383.279985994</v>
      </c>
      <c r="R669" s="20">
        <f t="shared" si="126"/>
        <v>60766.975308641973</v>
      </c>
      <c r="S669" s="23">
        <f t="shared" si="131"/>
        <v>43358469.301697545</v>
      </c>
      <c r="T669" s="19">
        <v>602200.96252357704</v>
      </c>
      <c r="U669" s="20">
        <f t="shared" si="127"/>
        <v>-1666.5972222222222</v>
      </c>
    </row>
    <row r="670" spans="1:21" x14ac:dyDescent="0.25">
      <c r="A670">
        <v>419.75</v>
      </c>
      <c r="B670" s="4" t="s">
        <v>37</v>
      </c>
      <c r="C670" s="4">
        <v>662</v>
      </c>
      <c r="D670" s="4">
        <v>73</v>
      </c>
      <c r="E670" s="11">
        <v>20.7</v>
      </c>
      <c r="F670" s="36">
        <f t="shared" si="128"/>
        <v>-1.4722222222222221</v>
      </c>
      <c r="G670" s="36">
        <f t="shared" si="129"/>
        <v>-5.3</v>
      </c>
      <c r="H670" s="30">
        <f t="shared" si="120"/>
        <v>5.75</v>
      </c>
      <c r="I670" s="16">
        <v>150</v>
      </c>
      <c r="J670" s="30">
        <f t="shared" si="121"/>
        <v>1.9208306250000005</v>
      </c>
      <c r="K670" s="37">
        <f t="shared" si="122"/>
        <v>-3430.2777777777774</v>
      </c>
      <c r="L670" s="30">
        <v>-3192.724494469519</v>
      </c>
      <c r="M670" s="27">
        <f t="shared" si="123"/>
        <v>2168.6430528472206</v>
      </c>
      <c r="N670" s="33">
        <f t="shared" si="124"/>
        <v>-3430.2777777777774</v>
      </c>
      <c r="O670" s="26">
        <f t="shared" si="125"/>
        <v>-3278.3569471527771</v>
      </c>
      <c r="P670">
        <v>-1376090.3285673782</v>
      </c>
      <c r="Q670" s="27">
        <f t="shared" si="130"/>
        <v>82789292.951418608</v>
      </c>
      <c r="R670" s="20">
        <f t="shared" si="126"/>
        <v>38517.8125</v>
      </c>
      <c r="S670" s="23">
        <f t="shared" si="131"/>
        <v>43396987.114197545</v>
      </c>
      <c r="T670" s="19">
        <v>594479.27553695266</v>
      </c>
      <c r="U670" s="20">
        <f t="shared" si="127"/>
        <v>-1715.1388888888887</v>
      </c>
    </row>
    <row r="671" spans="1:21" x14ac:dyDescent="0.25">
      <c r="A671">
        <v>316.55555555555554</v>
      </c>
      <c r="B671" s="4" t="s">
        <v>37</v>
      </c>
      <c r="C671" s="4">
        <v>663</v>
      </c>
      <c r="D671" s="4">
        <v>74</v>
      </c>
      <c r="E671" s="11">
        <v>15.4</v>
      </c>
      <c r="F671" s="36">
        <f t="shared" si="128"/>
        <v>-1.0555555555555556</v>
      </c>
      <c r="G671" s="36">
        <f t="shared" si="129"/>
        <v>-3.8</v>
      </c>
      <c r="H671" s="30">
        <f t="shared" si="120"/>
        <v>4.2777777777777777</v>
      </c>
      <c r="I671" s="16">
        <v>150</v>
      </c>
      <c r="J671" s="30">
        <f t="shared" si="121"/>
        <v>1.4290237500000003</v>
      </c>
      <c r="K671" s="37">
        <f t="shared" si="122"/>
        <v>-2459.4444444444443</v>
      </c>
      <c r="L671" s="30">
        <v>-1469.2290929706801</v>
      </c>
      <c r="M671" s="27">
        <f t="shared" si="123"/>
        <v>1391.9012459722233</v>
      </c>
      <c r="N671" s="33">
        <f t="shared" si="124"/>
        <v>-2459.4444444444443</v>
      </c>
      <c r="O671" s="26">
        <f t="shared" si="125"/>
        <v>-2308.0154206944444</v>
      </c>
      <c r="P671">
        <v>-730615.10372871906</v>
      </c>
      <c r="Q671" s="27">
        <f t="shared" si="130"/>
        <v>82058677.847689897</v>
      </c>
      <c r="R671" s="20">
        <f t="shared" si="126"/>
        <v>21318.780864197532</v>
      </c>
      <c r="S671" s="23">
        <f t="shared" si="131"/>
        <v>43418305.895061739</v>
      </c>
      <c r="T671" s="19">
        <v>586733.86344678025</v>
      </c>
      <c r="U671" s="20">
        <f t="shared" si="127"/>
        <v>-1229.7222222222222</v>
      </c>
    </row>
    <row r="672" spans="1:21" x14ac:dyDescent="0.25">
      <c r="A672">
        <v>272.91666666666669</v>
      </c>
      <c r="B672" s="4" t="s">
        <v>37</v>
      </c>
      <c r="C672" s="4">
        <v>664</v>
      </c>
      <c r="D672" s="4">
        <v>75</v>
      </c>
      <c r="E672" s="11">
        <v>13.1</v>
      </c>
      <c r="F672" s="36">
        <f t="shared" si="128"/>
        <v>-0.47222222222222227</v>
      </c>
      <c r="G672" s="36">
        <f t="shared" si="129"/>
        <v>-1.7000000000000002</v>
      </c>
      <c r="H672" s="30">
        <f t="shared" si="120"/>
        <v>3.6388888888888888</v>
      </c>
      <c r="I672" s="16">
        <v>150</v>
      </c>
      <c r="J672" s="30">
        <f t="shared" si="121"/>
        <v>1.2155981250000003</v>
      </c>
      <c r="K672" s="37">
        <f t="shared" si="122"/>
        <v>-1100.2777777777778</v>
      </c>
      <c r="L672" s="30">
        <v>-244.85721146026259</v>
      </c>
      <c r="M672" s="27">
        <f t="shared" si="123"/>
        <v>518.52115368055604</v>
      </c>
      <c r="N672" s="33">
        <f t="shared" si="124"/>
        <v>-1100.2777777777778</v>
      </c>
      <c r="O672" s="26">
        <f t="shared" si="125"/>
        <v>-949.06217965277779</v>
      </c>
      <c r="P672">
        <v>-259014.8865302373</v>
      </c>
      <c r="Q672" s="27">
        <f t="shared" si="130"/>
        <v>81799662.961159661</v>
      </c>
      <c r="R672" s="20">
        <f t="shared" si="126"/>
        <v>15426.36188271605</v>
      </c>
      <c r="S672" s="23">
        <f t="shared" si="131"/>
        <v>43433732.256944455</v>
      </c>
      <c r="T672" s="19">
        <v>579116.43009259272</v>
      </c>
      <c r="U672" s="20">
        <f t="shared" si="127"/>
        <v>-550.13888888888891</v>
      </c>
    </row>
    <row r="673" spans="1:21" x14ac:dyDescent="0.25">
      <c r="A673">
        <v>253.33333333333331</v>
      </c>
      <c r="B673" s="4" t="s">
        <v>37</v>
      </c>
      <c r="C673" s="4">
        <v>665</v>
      </c>
      <c r="D673" s="4">
        <v>76</v>
      </c>
      <c r="E673" s="11">
        <v>12</v>
      </c>
      <c r="F673" s="36">
        <f t="shared" si="128"/>
        <v>-8.3333333333333287E-2</v>
      </c>
      <c r="G673" s="36">
        <f t="shared" si="129"/>
        <v>-0.29999999999999982</v>
      </c>
      <c r="H673" s="30">
        <f t="shared" si="120"/>
        <v>3.333333333333333</v>
      </c>
      <c r="I673" s="16">
        <v>150</v>
      </c>
      <c r="J673" s="30">
        <f t="shared" si="121"/>
        <v>1.1135250000000001</v>
      </c>
      <c r="K673" s="37">
        <f t="shared" si="122"/>
        <v>-194.16666666666657</v>
      </c>
      <c r="L673" s="30">
        <v>5.3076692129630354</v>
      </c>
      <c r="M673" s="27">
        <f t="shared" si="123"/>
        <v>-63.692030555556464</v>
      </c>
      <c r="N673" s="33">
        <f t="shared" si="124"/>
        <v>-194.16666666666657</v>
      </c>
      <c r="O673" s="26">
        <f t="shared" si="125"/>
        <v>-43.053141666666562</v>
      </c>
      <c r="P673">
        <v>-10906.795888888862</v>
      </c>
      <c r="Q673" s="27">
        <f t="shared" si="130"/>
        <v>81788756.165270776</v>
      </c>
      <c r="R673" s="20">
        <f t="shared" si="126"/>
        <v>12944.444444444442</v>
      </c>
      <c r="S673" s="23">
        <f t="shared" si="131"/>
        <v>43446676.701388903</v>
      </c>
      <c r="T673" s="19">
        <v>571666.79870248551</v>
      </c>
      <c r="U673" s="20">
        <f t="shared" si="127"/>
        <v>-97.083333333333286</v>
      </c>
    </row>
    <row r="674" spans="1:21" x14ac:dyDescent="0.25">
      <c r="A674">
        <v>267.36111111111114</v>
      </c>
      <c r="B674" s="4" t="s">
        <v>37</v>
      </c>
      <c r="C674" s="4">
        <v>666</v>
      </c>
      <c r="D674" s="4">
        <v>77</v>
      </c>
      <c r="E674" s="11">
        <v>12.5</v>
      </c>
      <c r="F674" s="36">
        <f t="shared" si="128"/>
        <v>0.27777777777777779</v>
      </c>
      <c r="G674" s="36">
        <f t="shared" si="129"/>
        <v>1</v>
      </c>
      <c r="H674" s="30">
        <f t="shared" si="120"/>
        <v>3.4722222222222223</v>
      </c>
      <c r="I674" s="16">
        <v>150</v>
      </c>
      <c r="J674" s="30">
        <f t="shared" si="121"/>
        <v>1.1599218750000002</v>
      </c>
      <c r="K674" s="37">
        <f t="shared" si="122"/>
        <v>647.22222222222229</v>
      </c>
      <c r="L674" s="30">
        <v>-152.41699701003111</v>
      </c>
      <c r="M674" s="27">
        <f t="shared" si="123"/>
        <v>-548.70118923611199</v>
      </c>
      <c r="N674" s="33">
        <f t="shared" si="124"/>
        <v>647.22222222222229</v>
      </c>
      <c r="O674" s="26">
        <f t="shared" si="125"/>
        <v>798.38214409722229</v>
      </c>
      <c r="P674">
        <v>213456.33713710459</v>
      </c>
      <c r="Q674" s="27">
        <f t="shared" si="130"/>
        <v>82002212.502407879</v>
      </c>
      <c r="R674" s="20">
        <f t="shared" si="126"/>
        <v>14045.621141975309</v>
      </c>
      <c r="S674" s="23">
        <f t="shared" si="131"/>
        <v>43460722.322530881</v>
      </c>
      <c r="T674" s="19">
        <v>564424.96522767376</v>
      </c>
      <c r="U674" s="20">
        <f t="shared" si="127"/>
        <v>323.61111111111114</v>
      </c>
    </row>
    <row r="675" spans="1:21" x14ac:dyDescent="0.25">
      <c r="A675">
        <v>303.33333333333331</v>
      </c>
      <c r="B675" s="4" t="s">
        <v>37</v>
      </c>
      <c r="C675" s="4">
        <v>667</v>
      </c>
      <c r="D675" s="4">
        <v>78</v>
      </c>
      <c r="E675" s="11">
        <v>14</v>
      </c>
      <c r="F675" s="36">
        <f t="shared" si="128"/>
        <v>0.90277777777777779</v>
      </c>
      <c r="G675" s="36">
        <f t="shared" si="129"/>
        <v>3.25</v>
      </c>
      <c r="H675" s="30">
        <f t="shared" si="120"/>
        <v>3.8888888888888888</v>
      </c>
      <c r="I675" s="16">
        <v>150</v>
      </c>
      <c r="J675" s="30">
        <f t="shared" si="121"/>
        <v>1.2991125000000003</v>
      </c>
      <c r="K675" s="37">
        <f t="shared" si="122"/>
        <v>2103.4722222222222</v>
      </c>
      <c r="L675" s="30">
        <v>-816.02915769675838</v>
      </c>
      <c r="M675" s="27">
        <f t="shared" si="123"/>
        <v>-903.90922083333237</v>
      </c>
      <c r="N675" s="33">
        <f t="shared" si="124"/>
        <v>2103.4722222222222</v>
      </c>
      <c r="O675" s="26">
        <f t="shared" si="125"/>
        <v>2254.771334722222</v>
      </c>
      <c r="P675">
        <v>683947.30486574059</v>
      </c>
      <c r="Q675" s="27">
        <f t="shared" si="130"/>
        <v>82686159.807273626</v>
      </c>
      <c r="R675" s="20">
        <f t="shared" si="126"/>
        <v>17618.827160493827</v>
      </c>
      <c r="S675" s="23">
        <f t="shared" si="131"/>
        <v>43478341.149691373</v>
      </c>
      <c r="T675" s="19">
        <v>557414.63012424833</v>
      </c>
      <c r="U675" s="20">
        <f t="shared" si="127"/>
        <v>1051.7361111111111</v>
      </c>
    </row>
    <row r="676" spans="1:21" x14ac:dyDescent="0.25">
      <c r="A676">
        <v>416.94444444444446</v>
      </c>
      <c r="B676" s="4" t="s">
        <v>37</v>
      </c>
      <c r="C676" s="4">
        <v>668</v>
      </c>
      <c r="D676" s="4">
        <v>79</v>
      </c>
      <c r="E676" s="11">
        <v>19</v>
      </c>
      <c r="F676" s="36">
        <f t="shared" si="128"/>
        <v>1.2777777777777777</v>
      </c>
      <c r="G676" s="36">
        <f t="shared" si="129"/>
        <v>4.5999999999999996</v>
      </c>
      <c r="H676" s="30">
        <f t="shared" si="120"/>
        <v>5.2777777777777777</v>
      </c>
      <c r="I676" s="16">
        <v>150</v>
      </c>
      <c r="J676" s="30">
        <f t="shared" si="121"/>
        <v>1.7630812500000004</v>
      </c>
      <c r="K676" s="37">
        <f t="shared" si="122"/>
        <v>2977.2222222222222</v>
      </c>
      <c r="L676" s="30">
        <v>-1608.776494945987</v>
      </c>
      <c r="M676" s="27">
        <f t="shared" si="123"/>
        <v>-1259.0424743055551</v>
      </c>
      <c r="N676" s="33">
        <f t="shared" si="124"/>
        <v>2977.2222222222222</v>
      </c>
      <c r="O676" s="26">
        <f t="shared" si="125"/>
        <v>3128.9853034722223</v>
      </c>
      <c r="P676">
        <v>1304613.0390310572</v>
      </c>
      <c r="Q676" s="27">
        <f t="shared" si="130"/>
        <v>83990772.846304685</v>
      </c>
      <c r="R676" s="20">
        <f t="shared" si="126"/>
        <v>32451.003086419751</v>
      </c>
      <c r="S676" s="23">
        <f t="shared" si="131"/>
        <v>43510792.152777791</v>
      </c>
      <c r="T676" s="19">
        <v>550769.52092123788</v>
      </c>
      <c r="U676" s="20">
        <f t="shared" si="127"/>
        <v>1488.6111111111111</v>
      </c>
    </row>
    <row r="677" spans="1:21" x14ac:dyDescent="0.25">
      <c r="A677">
        <v>515.55555555555554</v>
      </c>
      <c r="B677" s="4" t="s">
        <v>37</v>
      </c>
      <c r="C677" s="4">
        <v>669</v>
      </c>
      <c r="D677" s="4">
        <v>80</v>
      </c>
      <c r="E677" s="11">
        <v>23.2</v>
      </c>
      <c r="F677" s="36">
        <f t="shared" si="128"/>
        <v>1.25</v>
      </c>
      <c r="G677" s="36">
        <f t="shared" si="129"/>
        <v>4.5</v>
      </c>
      <c r="H677" s="30">
        <f t="shared" si="120"/>
        <v>6.4444444444444438</v>
      </c>
      <c r="I677" s="16">
        <v>150</v>
      </c>
      <c r="J677" s="30">
        <f t="shared" si="121"/>
        <v>2.1528150000000004</v>
      </c>
      <c r="K677" s="37">
        <f t="shared" si="122"/>
        <v>2912.5</v>
      </c>
      <c r="L677" s="30">
        <v>-2422.8298145833332</v>
      </c>
      <c r="M677" s="27">
        <f t="shared" si="123"/>
        <v>-1938.2638516666666</v>
      </c>
      <c r="N677" s="33">
        <f t="shared" si="124"/>
        <v>2912.5</v>
      </c>
      <c r="O677" s="26">
        <f t="shared" si="125"/>
        <v>3064.6528149999999</v>
      </c>
      <c r="P677">
        <v>1579998.7846222222</v>
      </c>
      <c r="Q677" s="27">
        <f t="shared" si="130"/>
        <v>85570771.630926907</v>
      </c>
      <c r="R677" s="20">
        <f t="shared" si="126"/>
        <v>48383.45679012344</v>
      </c>
      <c r="S677" s="23">
        <f t="shared" si="131"/>
        <v>43559175.609567918</v>
      </c>
      <c r="T677" s="19">
        <v>544489.695119599</v>
      </c>
      <c r="U677" s="20">
        <f t="shared" si="127"/>
        <v>1456.25</v>
      </c>
    </row>
    <row r="678" spans="1:21" x14ac:dyDescent="0.25">
      <c r="A678">
        <v>630</v>
      </c>
      <c r="B678" s="4" t="s">
        <v>37</v>
      </c>
      <c r="C678" s="4">
        <v>670</v>
      </c>
      <c r="D678" s="4">
        <v>81</v>
      </c>
      <c r="E678" s="11">
        <v>28</v>
      </c>
      <c r="F678" s="36">
        <f t="shared" si="128"/>
        <v>1.2222222222222223</v>
      </c>
      <c r="G678" s="36">
        <f t="shared" si="129"/>
        <v>4.4000000000000004</v>
      </c>
      <c r="H678" s="30">
        <f t="shared" si="120"/>
        <v>7.7777777777777777</v>
      </c>
      <c r="I678" s="16">
        <v>150</v>
      </c>
      <c r="J678" s="30">
        <f t="shared" si="121"/>
        <v>2.5982250000000007</v>
      </c>
      <c r="K678" s="37">
        <f t="shared" si="122"/>
        <v>2847.7777777777778</v>
      </c>
      <c r="L678" s="30">
        <v>-3040.8706879629608</v>
      </c>
      <c r="M678" s="27">
        <f t="shared" si="123"/>
        <v>-2487.9851083333315</v>
      </c>
      <c r="N678" s="33">
        <f t="shared" si="124"/>
        <v>2847.7777777777778</v>
      </c>
      <c r="O678" s="26">
        <f t="shared" si="125"/>
        <v>3000.376002777778</v>
      </c>
      <c r="P678">
        <v>1890236.8817500002</v>
      </c>
      <c r="Q678" s="27">
        <f t="shared" si="130"/>
        <v>87461008.51267691</v>
      </c>
      <c r="R678" s="20">
        <f t="shared" si="126"/>
        <v>70475.308641975309</v>
      </c>
      <c r="S678" s="23">
        <f t="shared" si="131"/>
        <v>43629650.918209895</v>
      </c>
      <c r="T678" s="19">
        <v>538637.66565691226</v>
      </c>
      <c r="U678" s="20">
        <f t="shared" si="127"/>
        <v>1423.8888888888889</v>
      </c>
    </row>
    <row r="679" spans="1:21" x14ac:dyDescent="0.25">
      <c r="A679">
        <v>728.88888888888891</v>
      </c>
      <c r="B679" s="4" t="s">
        <v>37</v>
      </c>
      <c r="C679" s="4">
        <v>671</v>
      </c>
      <c r="D679" s="4">
        <v>82</v>
      </c>
      <c r="E679" s="11">
        <v>32</v>
      </c>
      <c r="F679" s="36">
        <f t="shared" si="128"/>
        <v>0.83333333333333326</v>
      </c>
      <c r="G679" s="36">
        <f t="shared" si="129"/>
        <v>3</v>
      </c>
      <c r="H679" s="30">
        <f t="shared" si="120"/>
        <v>8.8888888888888893</v>
      </c>
      <c r="I679" s="16">
        <v>150</v>
      </c>
      <c r="J679" s="30">
        <f t="shared" si="121"/>
        <v>2.9694000000000007</v>
      </c>
      <c r="K679" s="37">
        <f t="shared" si="122"/>
        <v>1941.6666666666665</v>
      </c>
      <c r="L679" s="30">
        <v>-2208.1736481481489</v>
      </c>
      <c r="M679" s="27">
        <f t="shared" si="123"/>
        <v>-2649.8083777777788</v>
      </c>
      <c r="N679" s="33">
        <f t="shared" si="124"/>
        <v>1941.6666666666665</v>
      </c>
      <c r="O679" s="26">
        <f t="shared" si="125"/>
        <v>2094.6360666666665</v>
      </c>
      <c r="P679">
        <v>1526756.9552592591</v>
      </c>
      <c r="Q679" s="27">
        <f t="shared" si="130"/>
        <v>88987765.467936173</v>
      </c>
      <c r="R679" s="20">
        <f t="shared" si="126"/>
        <v>92049.382716049397</v>
      </c>
      <c r="S679" s="23">
        <f t="shared" si="131"/>
        <v>43721700.300925948</v>
      </c>
      <c r="T679" s="19">
        <v>533191.46708446275</v>
      </c>
      <c r="U679" s="20">
        <f t="shared" si="127"/>
        <v>970.83333333333326</v>
      </c>
    </row>
    <row r="680" spans="1:21" x14ac:dyDescent="0.25">
      <c r="A680">
        <v>783.88888888888891</v>
      </c>
      <c r="B680" s="4" t="s">
        <v>37</v>
      </c>
      <c r="C680" s="4">
        <v>672</v>
      </c>
      <c r="D680" s="4">
        <v>83</v>
      </c>
      <c r="E680" s="11">
        <v>34</v>
      </c>
      <c r="F680" s="36">
        <f t="shared" si="128"/>
        <v>0.55555555555555558</v>
      </c>
      <c r="G680" s="36">
        <f t="shared" si="129"/>
        <v>2</v>
      </c>
      <c r="H680" s="30">
        <f t="shared" si="120"/>
        <v>9.4444444444444446</v>
      </c>
      <c r="I680" s="16">
        <v>150</v>
      </c>
      <c r="J680" s="30">
        <f t="shared" si="121"/>
        <v>3.1549875000000007</v>
      </c>
      <c r="K680" s="37">
        <f t="shared" si="122"/>
        <v>1294.4444444444446</v>
      </c>
      <c r="L680" s="30">
        <v>-1544.0805625000003</v>
      </c>
      <c r="M680" s="27">
        <f t="shared" si="123"/>
        <v>-2779.3450125000004</v>
      </c>
      <c r="N680" s="33">
        <f t="shared" si="124"/>
        <v>1294.4444444444446</v>
      </c>
      <c r="O680" s="26">
        <f t="shared" si="125"/>
        <v>1447.5994319444446</v>
      </c>
      <c r="P680">
        <v>1134757.1102631174</v>
      </c>
      <c r="Q680" s="27">
        <f t="shared" si="130"/>
        <v>90122522.578199297</v>
      </c>
      <c r="R680" s="20">
        <f t="shared" si="126"/>
        <v>103915.12345679013</v>
      </c>
      <c r="S680" s="23">
        <f t="shared" si="131"/>
        <v>43825615.424382739</v>
      </c>
      <c r="T680" s="19">
        <v>528019.46294437035</v>
      </c>
      <c r="U680" s="20">
        <f t="shared" si="127"/>
        <v>647.22222222222229</v>
      </c>
    </row>
    <row r="681" spans="1:21" x14ac:dyDescent="0.25">
      <c r="A681">
        <v>840</v>
      </c>
      <c r="B681" s="4" t="s">
        <v>37</v>
      </c>
      <c r="C681" s="4">
        <v>673</v>
      </c>
      <c r="D681" s="4">
        <v>84</v>
      </c>
      <c r="E681" s="11">
        <v>36</v>
      </c>
      <c r="F681" s="36">
        <f t="shared" si="128"/>
        <v>0.55555555555555558</v>
      </c>
      <c r="G681" s="36">
        <f t="shared" si="129"/>
        <v>2</v>
      </c>
      <c r="H681" s="30">
        <f t="shared" si="120"/>
        <v>10</v>
      </c>
      <c r="I681" s="16">
        <v>150</v>
      </c>
      <c r="J681" s="30">
        <f t="shared" si="121"/>
        <v>3.3405750000000007</v>
      </c>
      <c r="K681" s="37">
        <f t="shared" si="122"/>
        <v>1294.4444444444446</v>
      </c>
      <c r="L681" s="30">
        <v>-1651.8478287037035</v>
      </c>
      <c r="M681" s="27">
        <f t="shared" si="123"/>
        <v>-2973.3260916666663</v>
      </c>
      <c r="N681" s="33">
        <f t="shared" si="124"/>
        <v>1294.4444444444446</v>
      </c>
      <c r="O681" s="26">
        <f t="shared" si="125"/>
        <v>1447.7850194444445</v>
      </c>
      <c r="P681">
        <v>1216139.4163333334</v>
      </c>
      <c r="Q681" s="27">
        <f t="shared" si="130"/>
        <v>91338661.99453263</v>
      </c>
      <c r="R681" s="20">
        <f t="shared" si="126"/>
        <v>116500</v>
      </c>
      <c r="S681" s="23">
        <f t="shared" si="131"/>
        <v>43942115.424382739</v>
      </c>
      <c r="T681" s="19">
        <v>523120.42171884212</v>
      </c>
      <c r="U681" s="20">
        <f t="shared" si="127"/>
        <v>647.22222222222229</v>
      </c>
    </row>
    <row r="682" spans="1:21" x14ac:dyDescent="0.25">
      <c r="A682">
        <v>897.22222222222217</v>
      </c>
      <c r="B682" s="4" t="s">
        <v>37</v>
      </c>
      <c r="C682" s="4">
        <v>674</v>
      </c>
      <c r="D682" s="4">
        <v>85</v>
      </c>
      <c r="E682" s="11">
        <v>38</v>
      </c>
      <c r="F682" s="36">
        <f t="shared" si="128"/>
        <v>0.55555555555555558</v>
      </c>
      <c r="G682" s="36">
        <f t="shared" si="129"/>
        <v>2</v>
      </c>
      <c r="H682" s="30">
        <f t="shared" si="120"/>
        <v>10.555555555555555</v>
      </c>
      <c r="I682" s="16">
        <v>150</v>
      </c>
      <c r="J682" s="30">
        <f t="shared" si="121"/>
        <v>3.5261625000000008</v>
      </c>
      <c r="K682" s="37">
        <f t="shared" si="122"/>
        <v>1294.4444444444446</v>
      </c>
      <c r="L682" s="30">
        <v>-1651.7447245370377</v>
      </c>
      <c r="M682" s="27">
        <f t="shared" si="123"/>
        <v>-2973.1405041666676</v>
      </c>
      <c r="N682" s="33">
        <f t="shared" si="124"/>
        <v>1294.4444444444446</v>
      </c>
      <c r="O682" s="26">
        <f t="shared" si="125"/>
        <v>1447.9706069444446</v>
      </c>
      <c r="P682">
        <v>1299151.4056751544</v>
      </c>
      <c r="Q682" s="27">
        <f t="shared" si="130"/>
        <v>92637813.400207788</v>
      </c>
      <c r="R682" s="20">
        <f t="shared" si="126"/>
        <v>129804.012345679</v>
      </c>
      <c r="S682" s="23">
        <f t="shared" si="131"/>
        <v>44071919.436728418</v>
      </c>
      <c r="T682" s="19">
        <v>518493.16984386375</v>
      </c>
      <c r="U682" s="20">
        <f t="shared" si="127"/>
        <v>647.22222222222229</v>
      </c>
    </row>
    <row r="683" spans="1:21" x14ac:dyDescent="0.25">
      <c r="A683">
        <v>955.55555555555554</v>
      </c>
      <c r="B683" s="4" t="s">
        <v>37</v>
      </c>
      <c r="C683" s="4">
        <v>675</v>
      </c>
      <c r="D683" s="4">
        <v>86</v>
      </c>
      <c r="E683" s="11">
        <v>40</v>
      </c>
      <c r="F683" s="36">
        <f t="shared" si="128"/>
        <v>0.31944444444444403</v>
      </c>
      <c r="G683" s="36">
        <f t="shared" si="129"/>
        <v>1.1499999999999986</v>
      </c>
      <c r="H683" s="30">
        <f t="shared" si="120"/>
        <v>11.111111111111111</v>
      </c>
      <c r="I683" s="16">
        <v>150</v>
      </c>
      <c r="J683" s="30">
        <f t="shared" si="121"/>
        <v>3.7117500000000008</v>
      </c>
      <c r="K683" s="37">
        <f t="shared" si="122"/>
        <v>744.30555555555463</v>
      </c>
      <c r="L683" s="30">
        <v>-856.73116165123361</v>
      </c>
      <c r="M683" s="27">
        <f t="shared" si="123"/>
        <v>-2681.9410277777783</v>
      </c>
      <c r="N683" s="33">
        <f t="shared" si="124"/>
        <v>744.30555555555463</v>
      </c>
      <c r="O683" s="26">
        <f t="shared" si="125"/>
        <v>898.01730555555469</v>
      </c>
      <c r="P683">
        <v>858105.42530864116</v>
      </c>
      <c r="Q683" s="27">
        <f t="shared" si="130"/>
        <v>93495918.825516433</v>
      </c>
      <c r="R683" s="20">
        <f t="shared" si="126"/>
        <v>143827.16049382716</v>
      </c>
      <c r="S683" s="23">
        <f t="shared" si="131"/>
        <v>44215746.597222246</v>
      </c>
      <c r="T683" s="19">
        <v>514136.58833979355</v>
      </c>
      <c r="U683" s="20">
        <f t="shared" si="127"/>
        <v>372.15277777777732</v>
      </c>
    </row>
    <row r="684" spans="1:21" x14ac:dyDescent="0.25">
      <c r="A684">
        <v>973.91666666666652</v>
      </c>
      <c r="B684" s="4" t="s">
        <v>37</v>
      </c>
      <c r="C684" s="4">
        <v>676</v>
      </c>
      <c r="D684" s="4">
        <v>87</v>
      </c>
      <c r="E684" s="11">
        <v>40.299999999999997</v>
      </c>
      <c r="F684" s="36">
        <f t="shared" si="128"/>
        <v>6.9444444444444448E-2</v>
      </c>
      <c r="G684" s="36">
        <f t="shared" si="129"/>
        <v>0.25</v>
      </c>
      <c r="H684" s="30">
        <f t="shared" si="120"/>
        <v>11.194444444444443</v>
      </c>
      <c r="I684" s="16">
        <v>150</v>
      </c>
      <c r="J684" s="30">
        <f t="shared" si="121"/>
        <v>3.739588125</v>
      </c>
      <c r="K684" s="37">
        <f t="shared" si="122"/>
        <v>161.80555555555557</v>
      </c>
      <c r="L684" s="30">
        <v>-109.85315360243054</v>
      </c>
      <c r="M684" s="27">
        <f t="shared" si="123"/>
        <v>-1581.8854118749996</v>
      </c>
      <c r="N684" s="33">
        <f t="shared" si="124"/>
        <v>161.80555555555557</v>
      </c>
      <c r="O684" s="26">
        <f t="shared" si="125"/>
        <v>315.54514368055561</v>
      </c>
      <c r="P684">
        <v>307314.67451622104</v>
      </c>
      <c r="Q684" s="27">
        <f t="shared" si="130"/>
        <v>93803233.500032648</v>
      </c>
      <c r="R684" s="20">
        <f t="shared" si="126"/>
        <v>145992.6581790123</v>
      </c>
      <c r="S684" s="23">
        <f t="shared" si="131"/>
        <v>44361739.255401261</v>
      </c>
      <c r="T684" s="19">
        <v>509905.04891265818</v>
      </c>
      <c r="U684" s="20">
        <f t="shared" si="127"/>
        <v>80.902777777777786</v>
      </c>
    </row>
    <row r="685" spans="1:21" x14ac:dyDescent="0.25">
      <c r="A685">
        <v>990</v>
      </c>
      <c r="B685" s="4" t="s">
        <v>37</v>
      </c>
      <c r="C685" s="4">
        <v>677</v>
      </c>
      <c r="D685" s="4">
        <v>88</v>
      </c>
      <c r="E685" s="11">
        <v>40.5</v>
      </c>
      <c r="F685" s="36">
        <f t="shared" si="128"/>
        <v>-0.18055555555555516</v>
      </c>
      <c r="G685" s="36">
        <f t="shared" si="129"/>
        <v>-0.64999999999999858</v>
      </c>
      <c r="H685" s="30">
        <f t="shared" si="120"/>
        <v>11.25</v>
      </c>
      <c r="I685" s="16">
        <v>150</v>
      </c>
      <c r="J685" s="30">
        <f t="shared" si="121"/>
        <v>3.7581468750000009</v>
      </c>
      <c r="K685" s="37">
        <f t="shared" si="122"/>
        <v>-420.69444444444355</v>
      </c>
      <c r="L685" s="30">
        <v>-0.64595398823302352</v>
      </c>
      <c r="M685" s="27">
        <f t="shared" si="123"/>
        <v>3.5775913194444455</v>
      </c>
      <c r="N685" s="33">
        <f t="shared" si="124"/>
        <v>-420.69444444444355</v>
      </c>
      <c r="O685" s="26">
        <f t="shared" si="125"/>
        <v>-266.93629756944358</v>
      </c>
      <c r="P685">
        <v>-264266.93459374917</v>
      </c>
      <c r="Q685" s="27">
        <f t="shared" si="130"/>
        <v>93538966.565438896</v>
      </c>
      <c r="R685" s="20">
        <f t="shared" si="126"/>
        <v>147445.3125</v>
      </c>
      <c r="S685" s="23">
        <f t="shared" si="131"/>
        <v>44509184.567901261</v>
      </c>
      <c r="T685" s="19">
        <v>505786.18827160524</v>
      </c>
      <c r="U685" s="20">
        <f t="shared" si="127"/>
        <v>-210.34722222222177</v>
      </c>
    </row>
    <row r="686" spans="1:21" x14ac:dyDescent="0.25">
      <c r="A686">
        <v>964.16666666666674</v>
      </c>
      <c r="B686" s="4" t="s">
        <v>37</v>
      </c>
      <c r="C686" s="4">
        <v>678</v>
      </c>
      <c r="D686" s="4">
        <v>89</v>
      </c>
      <c r="E686" s="11">
        <v>39</v>
      </c>
      <c r="F686" s="36">
        <f t="shared" si="128"/>
        <v>-0.6666666666666663</v>
      </c>
      <c r="G686" s="36">
        <f t="shared" si="129"/>
        <v>-2.3999999999999986</v>
      </c>
      <c r="H686" s="30">
        <f t="shared" si="120"/>
        <v>10.833333333333334</v>
      </c>
      <c r="I686" s="16">
        <v>150</v>
      </c>
      <c r="J686" s="30">
        <f t="shared" si="121"/>
        <v>3.618956250000001</v>
      </c>
      <c r="K686" s="37">
        <f t="shared" si="122"/>
        <v>-1553.3333333333326</v>
      </c>
      <c r="L686" s="30">
        <v>-951.22745231481406</v>
      </c>
      <c r="M686" s="27">
        <f t="shared" si="123"/>
        <v>1426.8411784722218</v>
      </c>
      <c r="N686" s="33">
        <f t="shared" si="124"/>
        <v>-1553.3333333333326</v>
      </c>
      <c r="O686" s="26">
        <f t="shared" si="125"/>
        <v>-1399.7143770833327</v>
      </c>
      <c r="P686">
        <v>-1349557.9452378468</v>
      </c>
      <c r="Q686" s="27">
        <f t="shared" si="130"/>
        <v>92189408.620201051</v>
      </c>
      <c r="R686" s="20">
        <f t="shared" si="126"/>
        <v>136725.69444444447</v>
      </c>
      <c r="S686" s="23">
        <f t="shared" si="131"/>
        <v>44645910.262345709</v>
      </c>
      <c r="T686" s="19">
        <v>501639.44114995177</v>
      </c>
      <c r="U686" s="20">
        <f t="shared" si="127"/>
        <v>-776.66666666666629</v>
      </c>
    </row>
    <row r="687" spans="1:21" x14ac:dyDescent="0.25">
      <c r="A687">
        <v>892.50000000000011</v>
      </c>
      <c r="B687" s="4" t="s">
        <v>37</v>
      </c>
      <c r="C687" s="4">
        <v>679</v>
      </c>
      <c r="D687" s="4">
        <v>90</v>
      </c>
      <c r="E687" s="11">
        <v>35.700000000000003</v>
      </c>
      <c r="F687" s="36">
        <f t="shared" si="128"/>
        <v>-0.99999999999999989</v>
      </c>
      <c r="G687" s="36">
        <f t="shared" si="129"/>
        <v>-3.5999999999999996</v>
      </c>
      <c r="H687" s="30">
        <f t="shared" si="120"/>
        <v>9.9166666666666679</v>
      </c>
      <c r="I687" s="16">
        <v>150</v>
      </c>
      <c r="J687" s="30">
        <f t="shared" si="121"/>
        <v>3.312736875000001</v>
      </c>
      <c r="K687" s="37">
        <f t="shared" si="122"/>
        <v>-2329.9999999999995</v>
      </c>
      <c r="L687" s="30">
        <v>-2202.8682924305554</v>
      </c>
      <c r="M687" s="27">
        <f t="shared" si="123"/>
        <v>2202.8682924305558</v>
      </c>
      <c r="N687" s="33">
        <f t="shared" si="124"/>
        <v>-2329.9999999999995</v>
      </c>
      <c r="O687" s="26">
        <f t="shared" si="125"/>
        <v>-2176.6872631249994</v>
      </c>
      <c r="P687">
        <v>-1942693.3823390622</v>
      </c>
      <c r="Q687" s="27">
        <f t="shared" si="130"/>
        <v>90246715.237861991</v>
      </c>
      <c r="R687" s="20">
        <f t="shared" si="126"/>
        <v>114566.42361111114</v>
      </c>
      <c r="S687" s="23">
        <f t="shared" si="131"/>
        <v>44760476.685956821</v>
      </c>
      <c r="T687" s="19">
        <v>497338.62984396465</v>
      </c>
      <c r="U687" s="20">
        <f t="shared" si="127"/>
        <v>-1164.9999999999998</v>
      </c>
    </row>
    <row r="688" spans="1:21" x14ac:dyDescent="0.25">
      <c r="A688">
        <v>803.83333333333337</v>
      </c>
      <c r="B688" s="4" t="s">
        <v>37</v>
      </c>
      <c r="C688" s="4">
        <v>680</v>
      </c>
      <c r="D688" s="4">
        <v>91</v>
      </c>
      <c r="E688" s="11">
        <v>31.8</v>
      </c>
      <c r="F688" s="36">
        <f t="shared" si="128"/>
        <v>-1.1944444444444446</v>
      </c>
      <c r="G688" s="36">
        <f t="shared" si="129"/>
        <v>-4.3000000000000007</v>
      </c>
      <c r="H688" s="30">
        <f t="shared" si="120"/>
        <v>8.8333333333333339</v>
      </c>
      <c r="I688" s="16">
        <v>150</v>
      </c>
      <c r="J688" s="30">
        <f t="shared" si="121"/>
        <v>2.9508412500000007</v>
      </c>
      <c r="K688" s="37">
        <f t="shared" si="122"/>
        <v>-2783.0555555555561</v>
      </c>
      <c r="L688" s="30">
        <v>-2514.5786282831796</v>
      </c>
      <c r="M688" s="27">
        <f t="shared" si="123"/>
        <v>2105.2286190277778</v>
      </c>
      <c r="N688" s="33">
        <f t="shared" si="124"/>
        <v>-2783.0555555555561</v>
      </c>
      <c r="O688" s="26">
        <f t="shared" si="125"/>
        <v>-2630.1047143055562</v>
      </c>
      <c r="P688">
        <v>-2114165.8395159496</v>
      </c>
      <c r="Q688" s="27">
        <f t="shared" si="130"/>
        <v>88132549.398346037</v>
      </c>
      <c r="R688" s="20">
        <f t="shared" si="126"/>
        <v>90902.361111111124</v>
      </c>
      <c r="S688" s="23">
        <f t="shared" si="131"/>
        <v>44851379.047067933</v>
      </c>
      <c r="T688" s="19">
        <v>492872.29722052673</v>
      </c>
      <c r="U688" s="20">
        <f t="shared" si="127"/>
        <v>-1391.5277777777781</v>
      </c>
    </row>
    <row r="689" spans="1:21" x14ac:dyDescent="0.25">
      <c r="A689">
        <v>692.55555555555554</v>
      </c>
      <c r="B689" s="4" t="s">
        <v>37</v>
      </c>
      <c r="C689" s="4">
        <v>681</v>
      </c>
      <c r="D689" s="4">
        <v>92</v>
      </c>
      <c r="E689" s="11">
        <v>27.1</v>
      </c>
      <c r="F689" s="36">
        <f t="shared" si="128"/>
        <v>-1.25</v>
      </c>
      <c r="G689" s="36">
        <f t="shared" si="129"/>
        <v>-4.5</v>
      </c>
      <c r="H689" s="30">
        <f t="shared" si="120"/>
        <v>7.5277777777777777</v>
      </c>
      <c r="I689" s="16">
        <v>150</v>
      </c>
      <c r="J689" s="30">
        <f t="shared" si="121"/>
        <v>2.5147106250000006</v>
      </c>
      <c r="K689" s="37">
        <f t="shared" si="122"/>
        <v>-2912.5</v>
      </c>
      <c r="L689" s="30">
        <v>-2428.6642216145829</v>
      </c>
      <c r="M689" s="27">
        <f t="shared" si="123"/>
        <v>1942.9313772916664</v>
      </c>
      <c r="N689" s="33">
        <f t="shared" si="124"/>
        <v>-2912.5</v>
      </c>
      <c r="O689" s="26">
        <f t="shared" si="125"/>
        <v>-2759.9852893749999</v>
      </c>
      <c r="P689">
        <v>-1911443.1454082637</v>
      </c>
      <c r="Q689" s="27">
        <f t="shared" si="130"/>
        <v>86221106.252937779</v>
      </c>
      <c r="R689" s="20">
        <f t="shared" si="126"/>
        <v>66017.565586419747</v>
      </c>
      <c r="S689" s="23">
        <f t="shared" si="131"/>
        <v>44917396.612654351</v>
      </c>
      <c r="T689" s="19">
        <v>488232.57187667774</v>
      </c>
      <c r="U689" s="20">
        <f t="shared" si="127"/>
        <v>-1456.25</v>
      </c>
    </row>
    <row r="690" spans="1:21" x14ac:dyDescent="0.25">
      <c r="A690">
        <v>589</v>
      </c>
      <c r="B690" s="4" t="s">
        <v>37</v>
      </c>
      <c r="C690" s="4">
        <v>682</v>
      </c>
      <c r="D690" s="4">
        <v>93</v>
      </c>
      <c r="E690" s="11">
        <v>22.8</v>
      </c>
      <c r="F690" s="36">
        <f t="shared" si="128"/>
        <v>-0.83333333333333326</v>
      </c>
      <c r="G690" s="36">
        <f t="shared" si="129"/>
        <v>-3</v>
      </c>
      <c r="H690" s="30">
        <f t="shared" si="120"/>
        <v>6.333333333333333</v>
      </c>
      <c r="I690" s="16">
        <v>150</v>
      </c>
      <c r="J690" s="30">
        <f t="shared" si="121"/>
        <v>2.1156975000000005</v>
      </c>
      <c r="K690" s="37">
        <f t="shared" si="122"/>
        <v>-1941.6666666666665</v>
      </c>
      <c r="L690" s="30">
        <v>-1376.415859027778</v>
      </c>
      <c r="M690" s="27">
        <f t="shared" si="123"/>
        <v>1651.6990308333336</v>
      </c>
      <c r="N690" s="33">
        <f t="shared" si="124"/>
        <v>-1941.6666666666665</v>
      </c>
      <c r="O690" s="26">
        <f t="shared" si="125"/>
        <v>-1789.5509691666666</v>
      </c>
      <c r="P690">
        <v>-1054045.5208391666</v>
      </c>
      <c r="Q690" s="27">
        <f t="shared" si="130"/>
        <v>85167060.732098609</v>
      </c>
      <c r="R690" s="20">
        <f t="shared" si="126"/>
        <v>46729.444444444438</v>
      </c>
      <c r="S690" s="23">
        <f t="shared" si="131"/>
        <v>44964126.057098798</v>
      </c>
      <c r="T690" s="19">
        <v>483485.2264204172</v>
      </c>
      <c r="U690" s="20">
        <f t="shared" si="127"/>
        <v>-970.83333333333326</v>
      </c>
    </row>
    <row r="691" spans="1:21" x14ac:dyDescent="0.25">
      <c r="A691">
        <v>550.94444444444446</v>
      </c>
      <c r="B691" s="4" t="s">
        <v>37</v>
      </c>
      <c r="C691" s="4">
        <v>683</v>
      </c>
      <c r="D691" s="4">
        <v>94</v>
      </c>
      <c r="E691" s="11">
        <v>21.1</v>
      </c>
      <c r="F691" s="36">
        <f t="shared" si="128"/>
        <v>-0.54166666666666696</v>
      </c>
      <c r="G691" s="36">
        <f t="shared" si="129"/>
        <v>-1.9500000000000011</v>
      </c>
      <c r="H691" s="30">
        <f t="shared" si="120"/>
        <v>5.8611111111111116</v>
      </c>
      <c r="I691" s="16">
        <v>150</v>
      </c>
      <c r="J691" s="30">
        <f t="shared" si="121"/>
        <v>1.9579481250000006</v>
      </c>
      <c r="K691" s="37">
        <f t="shared" si="122"/>
        <v>-1262.0833333333339</v>
      </c>
      <c r="L691" s="30">
        <v>-754.51136541956078</v>
      </c>
      <c r="M691" s="27">
        <f t="shared" si="123"/>
        <v>1392.9440592361113</v>
      </c>
      <c r="N691" s="33">
        <f t="shared" si="124"/>
        <v>-1262.0833333333339</v>
      </c>
      <c r="O691" s="26">
        <f t="shared" si="125"/>
        <v>-1110.1253852083339</v>
      </c>
      <c r="P691">
        <v>-611617.41361728043</v>
      </c>
      <c r="Q691" s="27">
        <f t="shared" si="130"/>
        <v>84555443.318481326</v>
      </c>
      <c r="R691" s="20">
        <f t="shared" si="126"/>
        <v>40020.806327160499</v>
      </c>
      <c r="S691" s="23">
        <f t="shared" si="131"/>
        <v>45004146.863425963</v>
      </c>
      <c r="T691" s="19">
        <v>478767.51982368046</v>
      </c>
      <c r="U691" s="20">
        <f t="shared" si="127"/>
        <v>-631.04166666666697</v>
      </c>
    </row>
    <row r="692" spans="1:21" x14ac:dyDescent="0.25">
      <c r="A692">
        <v>498.74999999999994</v>
      </c>
      <c r="B692" s="4" t="s">
        <v>37</v>
      </c>
      <c r="C692" s="4">
        <v>684</v>
      </c>
      <c r="D692" s="4">
        <v>95</v>
      </c>
      <c r="E692" s="11">
        <v>18.899999999999999</v>
      </c>
      <c r="F692" s="36">
        <f t="shared" si="128"/>
        <v>-0.30555555555555597</v>
      </c>
      <c r="G692" s="36">
        <f t="shared" si="129"/>
        <v>-1.1000000000000014</v>
      </c>
      <c r="H692" s="30">
        <f t="shared" si="120"/>
        <v>5.2499999999999991</v>
      </c>
      <c r="I692" s="16">
        <v>150</v>
      </c>
      <c r="J692" s="30">
        <f t="shared" si="121"/>
        <v>1.753801875</v>
      </c>
      <c r="K692" s="37">
        <f t="shared" si="122"/>
        <v>-711.94444444444537</v>
      </c>
      <c r="L692" s="30">
        <v>-405.85532835069512</v>
      </c>
      <c r="M692" s="27">
        <f t="shared" si="123"/>
        <v>1328.2538018750004</v>
      </c>
      <c r="N692" s="33">
        <f t="shared" si="124"/>
        <v>-711.94444444444537</v>
      </c>
      <c r="O692" s="26">
        <f t="shared" si="125"/>
        <v>-560.19064256944534</v>
      </c>
      <c r="P692">
        <v>-279395.08298151084</v>
      </c>
      <c r="Q692" s="27">
        <f t="shared" si="130"/>
        <v>84276048.235499814</v>
      </c>
      <c r="R692" s="20">
        <f t="shared" si="126"/>
        <v>32110.312499999989</v>
      </c>
      <c r="S692" s="23">
        <f t="shared" si="131"/>
        <v>45036257.175925963</v>
      </c>
      <c r="T692" s="19">
        <v>474065.86500974698</v>
      </c>
      <c r="U692" s="20">
        <f t="shared" si="127"/>
        <v>-355.97222222222268</v>
      </c>
    </row>
    <row r="693" spans="1:21" x14ac:dyDescent="0.25">
      <c r="A693">
        <v>503.99999999999989</v>
      </c>
      <c r="B693" s="4" t="s">
        <v>37</v>
      </c>
      <c r="C693" s="4">
        <v>685</v>
      </c>
      <c r="D693" s="4">
        <v>96</v>
      </c>
      <c r="E693" s="11">
        <v>18.899999999999999</v>
      </c>
      <c r="F693" s="36">
        <f t="shared" si="128"/>
        <v>0.33333333333333365</v>
      </c>
      <c r="G693" s="36">
        <f t="shared" si="129"/>
        <v>1.2000000000000011</v>
      </c>
      <c r="H693" s="30">
        <f t="shared" si="120"/>
        <v>5.2499999999999991</v>
      </c>
      <c r="I693" s="16">
        <v>150</v>
      </c>
      <c r="J693" s="30">
        <f t="shared" si="121"/>
        <v>1.753801875</v>
      </c>
      <c r="K693" s="37">
        <f t="shared" si="122"/>
        <v>776.66666666666742</v>
      </c>
      <c r="L693" s="30">
        <v>410.60311914351854</v>
      </c>
      <c r="M693" s="27">
        <f t="shared" si="123"/>
        <v>1231.8093574305544</v>
      </c>
      <c r="N693" s="33">
        <f t="shared" si="124"/>
        <v>776.66666666666742</v>
      </c>
      <c r="O693" s="26">
        <f t="shared" si="125"/>
        <v>928.42046854166745</v>
      </c>
      <c r="P693">
        <v>467923.91614500032</v>
      </c>
      <c r="Q693" s="27">
        <f t="shared" si="130"/>
        <v>84743972.151644811</v>
      </c>
      <c r="R693" s="20">
        <f t="shared" si="126"/>
        <v>32110.312499999989</v>
      </c>
      <c r="S693" s="23">
        <f t="shared" si="131"/>
        <v>45068367.488425963</v>
      </c>
      <c r="T693" s="19">
        <v>469462.16133777046</v>
      </c>
      <c r="U693" s="20">
        <f t="shared" si="127"/>
        <v>388.33333333333371</v>
      </c>
    </row>
    <row r="694" spans="1:21" x14ac:dyDescent="0.25">
      <c r="A694">
        <v>573.91666666666674</v>
      </c>
      <c r="B694" s="4" t="s">
        <v>37</v>
      </c>
      <c r="C694" s="4">
        <v>686</v>
      </c>
      <c r="D694" s="4">
        <v>97</v>
      </c>
      <c r="E694" s="11">
        <v>21.3</v>
      </c>
      <c r="F694" s="36">
        <f t="shared" si="128"/>
        <v>0.69444444444444442</v>
      </c>
      <c r="G694" s="36">
        <f t="shared" si="129"/>
        <v>2.5</v>
      </c>
      <c r="H694" s="30">
        <f t="shared" si="120"/>
        <v>5.916666666666667</v>
      </c>
      <c r="I694" s="16">
        <v>150</v>
      </c>
      <c r="J694" s="30">
        <f t="shared" si="121"/>
        <v>1.9765068750000006</v>
      </c>
      <c r="K694" s="37">
        <f t="shared" si="122"/>
        <v>1618.0555555555554</v>
      </c>
      <c r="L694" s="30">
        <v>968.19356187307017</v>
      </c>
      <c r="M694" s="27">
        <f t="shared" si="123"/>
        <v>1394.1987290972211</v>
      </c>
      <c r="N694" s="33">
        <f t="shared" si="124"/>
        <v>1618.0555555555554</v>
      </c>
      <c r="O694" s="26">
        <f t="shared" si="125"/>
        <v>1770.0320624305555</v>
      </c>
      <c r="P694">
        <v>1015850.9011632698</v>
      </c>
      <c r="Q694" s="27">
        <f t="shared" si="130"/>
        <v>85759823.052808076</v>
      </c>
      <c r="R694" s="20">
        <f t="shared" si="126"/>
        <v>40783.090277777781</v>
      </c>
      <c r="S694" s="23">
        <f t="shared" si="131"/>
        <v>45109150.578703739</v>
      </c>
      <c r="T694" s="19">
        <v>465042.78947117255</v>
      </c>
      <c r="U694" s="20">
        <f t="shared" si="127"/>
        <v>809.02777777777771</v>
      </c>
    </row>
    <row r="695" spans="1:21" x14ac:dyDescent="0.25">
      <c r="A695">
        <v>650.61111111111109</v>
      </c>
      <c r="B695" s="4" t="s">
        <v>37</v>
      </c>
      <c r="C695" s="4">
        <v>687</v>
      </c>
      <c r="D695" s="4">
        <v>98</v>
      </c>
      <c r="E695" s="11">
        <v>23.9</v>
      </c>
      <c r="F695" s="36">
        <f t="shared" si="128"/>
        <v>0.63888888888888862</v>
      </c>
      <c r="G695" s="36">
        <f t="shared" si="129"/>
        <v>2.2999999999999989</v>
      </c>
      <c r="H695" s="30">
        <f t="shared" si="120"/>
        <v>6.6388888888888884</v>
      </c>
      <c r="I695" s="16">
        <v>150</v>
      </c>
      <c r="J695" s="30">
        <f t="shared" si="121"/>
        <v>2.2177706250000004</v>
      </c>
      <c r="K695" s="37">
        <f t="shared" si="122"/>
        <v>1488.6111111111104</v>
      </c>
      <c r="L695" s="30">
        <v>1056.2579583931324</v>
      </c>
      <c r="M695" s="27">
        <f t="shared" si="123"/>
        <v>1653.2733261805558</v>
      </c>
      <c r="N695" s="33">
        <f t="shared" si="124"/>
        <v>1488.6111111111104</v>
      </c>
      <c r="O695" s="26">
        <f t="shared" si="125"/>
        <v>1640.8288817361104</v>
      </c>
      <c r="P695">
        <v>1067541.5018895327</v>
      </c>
      <c r="Q695" s="27">
        <f t="shared" si="130"/>
        <v>86827364.554697603</v>
      </c>
      <c r="R695" s="20">
        <f t="shared" si="126"/>
        <v>51347.195216049375</v>
      </c>
      <c r="S695" s="23">
        <f t="shared" si="131"/>
        <v>45160497.773919791</v>
      </c>
      <c r="T695" s="19">
        <v>460821.40585632442</v>
      </c>
      <c r="U695" s="20">
        <f t="shared" si="127"/>
        <v>744.3055555555552</v>
      </c>
    </row>
    <row r="696" spans="1:21" x14ac:dyDescent="0.25">
      <c r="A696">
        <v>712.24999999999989</v>
      </c>
      <c r="B696" s="4" t="s">
        <v>37</v>
      </c>
      <c r="C696" s="4">
        <v>688</v>
      </c>
      <c r="D696" s="4">
        <v>99</v>
      </c>
      <c r="E696" s="11">
        <v>25.9</v>
      </c>
      <c r="F696" s="36">
        <f t="shared" si="128"/>
        <v>0.625</v>
      </c>
      <c r="G696" s="36">
        <f t="shared" si="129"/>
        <v>2.25</v>
      </c>
      <c r="H696" s="30">
        <f t="shared" si="120"/>
        <v>7.1944444444444438</v>
      </c>
      <c r="I696" s="16">
        <v>150</v>
      </c>
      <c r="J696" s="30">
        <f t="shared" si="121"/>
        <v>2.403358125</v>
      </c>
      <c r="K696" s="37">
        <f t="shared" si="122"/>
        <v>1456.25</v>
      </c>
      <c r="L696" s="30">
        <v>992.95175160590247</v>
      </c>
      <c r="M696" s="27">
        <f t="shared" si="123"/>
        <v>1588.722802569444</v>
      </c>
      <c r="N696" s="33">
        <f t="shared" si="124"/>
        <v>1456.25</v>
      </c>
      <c r="O696" s="26">
        <f t="shared" si="125"/>
        <v>1608.6533581250001</v>
      </c>
      <c r="P696">
        <v>1145763.354324531</v>
      </c>
      <c r="Q696" s="27">
        <f t="shared" si="130"/>
        <v>87973127.909022138</v>
      </c>
      <c r="R696" s="20">
        <f t="shared" si="126"/>
        <v>60300.435956790105</v>
      </c>
      <c r="S696" s="23">
        <f t="shared" si="131"/>
        <v>45220798.209876582</v>
      </c>
      <c r="T696" s="19">
        <v>456775.73949370283</v>
      </c>
      <c r="U696" s="20">
        <f t="shared" si="127"/>
        <v>728.125</v>
      </c>
    </row>
    <row r="697" spans="1:21" x14ac:dyDescent="0.25">
      <c r="A697">
        <v>788.8888888888888</v>
      </c>
      <c r="B697" s="4" t="s">
        <v>37</v>
      </c>
      <c r="C697" s="4">
        <v>689</v>
      </c>
      <c r="D697" s="4">
        <v>100</v>
      </c>
      <c r="E697" s="11">
        <v>28.4</v>
      </c>
      <c r="F697" s="36">
        <f t="shared" si="128"/>
        <v>0.61111111111111138</v>
      </c>
      <c r="G697" s="36">
        <f t="shared" si="129"/>
        <v>2.2000000000000011</v>
      </c>
      <c r="H697" s="30">
        <f t="shared" si="120"/>
        <v>7.8888888888888884</v>
      </c>
      <c r="I697" s="16">
        <v>150</v>
      </c>
      <c r="J697" s="30">
        <f t="shared" si="121"/>
        <v>2.6353425000000001</v>
      </c>
      <c r="K697" s="37">
        <f t="shared" si="122"/>
        <v>1423.8888888888896</v>
      </c>
      <c r="L697" s="30">
        <v>733.70462288580336</v>
      </c>
      <c r="M697" s="27">
        <f t="shared" si="123"/>
        <v>1200.6075647222231</v>
      </c>
      <c r="N697" s="33">
        <f t="shared" si="124"/>
        <v>1423.8888888888896</v>
      </c>
      <c r="O697" s="26">
        <f t="shared" si="125"/>
        <v>1576.5242313888896</v>
      </c>
      <c r="P697">
        <v>1243702.4492067904</v>
      </c>
      <c r="Q697" s="27">
        <f t="shared" si="130"/>
        <v>89216830.358228922</v>
      </c>
      <c r="R697" s="20">
        <f t="shared" si="126"/>
        <v>72503.271604938273</v>
      </c>
      <c r="S697" s="23">
        <f t="shared" si="131"/>
        <v>45293301.481481522</v>
      </c>
      <c r="T697" s="19">
        <v>452933.01481481525</v>
      </c>
      <c r="U697" s="20">
        <f t="shared" si="127"/>
        <v>711.9444444444448</v>
      </c>
    </row>
    <row r="698" spans="1:21" x14ac:dyDescent="0.25">
      <c r="A698">
        <v>850.08333333333326</v>
      </c>
      <c r="B698" s="4" t="s">
        <v>37</v>
      </c>
      <c r="C698" s="4">
        <v>690</v>
      </c>
      <c r="D698" s="4">
        <v>101</v>
      </c>
      <c r="E698" s="11">
        <v>30.3</v>
      </c>
      <c r="F698" s="36">
        <f t="shared" si="128"/>
        <v>0.34722222222222221</v>
      </c>
      <c r="G698" s="36">
        <f t="shared" si="129"/>
        <v>1.25</v>
      </c>
      <c r="H698" s="30">
        <f t="shared" si="120"/>
        <v>8.4166666666666661</v>
      </c>
      <c r="I698" s="16">
        <v>150</v>
      </c>
      <c r="J698" s="30">
        <f t="shared" si="121"/>
        <v>2.8116506250000004</v>
      </c>
      <c r="K698" s="37">
        <f t="shared" si="122"/>
        <v>809.02777777777771</v>
      </c>
      <c r="L698" s="30">
        <v>214.59027220775522</v>
      </c>
      <c r="M698" s="27">
        <f t="shared" si="123"/>
        <v>618.01998395833505</v>
      </c>
      <c r="N698" s="33">
        <f t="shared" si="124"/>
        <v>809.02777777777771</v>
      </c>
      <c r="O698" s="26">
        <f t="shared" si="125"/>
        <v>961.83942840277768</v>
      </c>
      <c r="P698">
        <v>817643.66742806113</v>
      </c>
      <c r="Q698" s="27">
        <f t="shared" si="130"/>
        <v>90034474.025656983</v>
      </c>
      <c r="R698" s="20">
        <f t="shared" si="126"/>
        <v>82528.923611111109</v>
      </c>
      <c r="S698" s="23">
        <f t="shared" si="131"/>
        <v>45375830.405092634</v>
      </c>
      <c r="T698" s="19">
        <v>449265.64757517457</v>
      </c>
      <c r="U698" s="20">
        <f t="shared" si="127"/>
        <v>404.51388888888886</v>
      </c>
    </row>
    <row r="699" spans="1:21" x14ac:dyDescent="0.25">
      <c r="A699">
        <v>875.49999999999989</v>
      </c>
      <c r="B699" s="4" t="s">
        <v>37</v>
      </c>
      <c r="C699" s="4">
        <v>691</v>
      </c>
      <c r="D699" s="4">
        <v>102</v>
      </c>
      <c r="E699" s="11">
        <v>30.9</v>
      </c>
      <c r="F699" s="36">
        <f t="shared" si="128"/>
        <v>0.1111111111111112</v>
      </c>
      <c r="G699" s="36">
        <f t="shared" si="129"/>
        <v>0.40000000000000036</v>
      </c>
      <c r="H699" s="30">
        <f t="shared" si="120"/>
        <v>8.5833333333333321</v>
      </c>
      <c r="I699" s="16">
        <v>150</v>
      </c>
      <c r="J699" s="30">
        <f t="shared" si="121"/>
        <v>2.8673268750000003</v>
      </c>
      <c r="K699" s="37">
        <f t="shared" si="122"/>
        <v>258.88888888888908</v>
      </c>
      <c r="L699" s="30">
        <v>36.287727677469164</v>
      </c>
      <c r="M699" s="27">
        <f t="shared" si="123"/>
        <v>326.58954909722223</v>
      </c>
      <c r="N699" s="33">
        <f t="shared" si="124"/>
        <v>258.88888888888908</v>
      </c>
      <c r="O699" s="26">
        <f t="shared" si="125"/>
        <v>411.75621576388909</v>
      </c>
      <c r="P699">
        <v>360492.56690128485</v>
      </c>
      <c r="Q699" s="27">
        <f t="shared" si="130"/>
        <v>90394966.592558265</v>
      </c>
      <c r="R699" s="20">
        <f t="shared" si="126"/>
        <v>85829.756944444409</v>
      </c>
      <c r="S699" s="23">
        <f t="shared" si="131"/>
        <v>45461660.162037082</v>
      </c>
      <c r="T699" s="19">
        <v>445702.55060820671</v>
      </c>
      <c r="U699" s="20">
        <f t="shared" si="127"/>
        <v>129.44444444444454</v>
      </c>
    </row>
    <row r="700" spans="1:21" x14ac:dyDescent="0.25">
      <c r="A700">
        <v>889.80555555555554</v>
      </c>
      <c r="B700" s="4" t="s">
        <v>37</v>
      </c>
      <c r="C700" s="4">
        <v>692</v>
      </c>
      <c r="D700" s="4">
        <v>103</v>
      </c>
      <c r="E700" s="11">
        <v>31.1</v>
      </c>
      <c r="F700" s="36">
        <f t="shared" si="128"/>
        <v>0.12500000000000031</v>
      </c>
      <c r="G700" s="36">
        <f t="shared" si="129"/>
        <v>0.45000000000000107</v>
      </c>
      <c r="H700" s="30">
        <f t="shared" si="120"/>
        <v>8.6388888888888893</v>
      </c>
      <c r="I700" s="16">
        <v>150</v>
      </c>
      <c r="J700" s="30">
        <f t="shared" si="121"/>
        <v>2.8858856250000007</v>
      </c>
      <c r="K700" s="37">
        <f t="shared" si="122"/>
        <v>291.25000000000074</v>
      </c>
      <c r="L700" s="30">
        <v>44.872888480902652</v>
      </c>
      <c r="M700" s="27">
        <f t="shared" si="123"/>
        <v>358.98310784722037</v>
      </c>
      <c r="N700" s="33">
        <f t="shared" si="124"/>
        <v>291.25000000000074</v>
      </c>
      <c r="O700" s="26">
        <f t="shared" si="125"/>
        <v>444.13588562500075</v>
      </c>
      <c r="P700">
        <v>395194.57845071249</v>
      </c>
      <c r="Q700" s="27">
        <f t="shared" si="130"/>
        <v>90790161.171008974</v>
      </c>
      <c r="R700" s="20">
        <f t="shared" si="126"/>
        <v>86944.417438271616</v>
      </c>
      <c r="S700" s="23">
        <f t="shared" si="131"/>
        <v>45548604.579475351</v>
      </c>
      <c r="T700" s="19">
        <v>442219.46193665388</v>
      </c>
      <c r="U700" s="20">
        <f t="shared" si="127"/>
        <v>145.62500000000037</v>
      </c>
    </row>
    <row r="701" spans="1:21" x14ac:dyDescent="0.25">
      <c r="A701">
        <v>918.66666666666674</v>
      </c>
      <c r="B701" s="4" t="s">
        <v>37</v>
      </c>
      <c r="C701" s="4">
        <v>693</v>
      </c>
      <c r="D701" s="4">
        <v>104</v>
      </c>
      <c r="E701" s="11">
        <v>31.8</v>
      </c>
      <c r="F701" s="36">
        <f t="shared" si="128"/>
        <v>0.2222222222222224</v>
      </c>
      <c r="G701" s="36">
        <f t="shared" si="129"/>
        <v>0.80000000000000071</v>
      </c>
      <c r="H701" s="30">
        <f t="shared" si="120"/>
        <v>8.8333333333333339</v>
      </c>
      <c r="I701" s="16">
        <v>150</v>
      </c>
      <c r="J701" s="30">
        <f t="shared" si="121"/>
        <v>2.9508412500000007</v>
      </c>
      <c r="K701" s="37">
        <f t="shared" si="122"/>
        <v>517.77777777777817</v>
      </c>
      <c r="L701" s="30">
        <v>79.810063487653977</v>
      </c>
      <c r="M701" s="27">
        <f t="shared" si="123"/>
        <v>359.14528569444258</v>
      </c>
      <c r="N701" s="33">
        <f t="shared" si="124"/>
        <v>517.77777777777817</v>
      </c>
      <c r="O701" s="26">
        <f t="shared" si="125"/>
        <v>670.72861902777822</v>
      </c>
      <c r="P701">
        <v>616176.0246801856</v>
      </c>
      <c r="Q701" s="27">
        <f t="shared" si="130"/>
        <v>91406337.195689157</v>
      </c>
      <c r="R701" s="20">
        <f t="shared" si="126"/>
        <v>90902.361111111124</v>
      </c>
      <c r="S701" s="23">
        <f t="shared" si="131"/>
        <v>45639506.940586463</v>
      </c>
      <c r="T701" s="19">
        <v>438841.41289025446</v>
      </c>
      <c r="U701" s="20">
        <f t="shared" si="127"/>
        <v>258.88888888888908</v>
      </c>
    </row>
    <row r="702" spans="1:21" x14ac:dyDescent="0.25">
      <c r="A702">
        <v>953.75000000000011</v>
      </c>
      <c r="B702" s="4" t="s">
        <v>37</v>
      </c>
      <c r="C702" s="4">
        <v>694</v>
      </c>
      <c r="D702" s="4">
        <v>105</v>
      </c>
      <c r="E702" s="11">
        <v>32.700000000000003</v>
      </c>
      <c r="F702" s="36">
        <f t="shared" si="128"/>
        <v>0.19444444444444473</v>
      </c>
      <c r="G702" s="36">
        <f t="shared" si="129"/>
        <v>0.70000000000000107</v>
      </c>
      <c r="H702" s="30">
        <f t="shared" si="120"/>
        <v>9.0833333333333339</v>
      </c>
      <c r="I702" s="16">
        <v>150</v>
      </c>
      <c r="J702" s="30">
        <f t="shared" si="121"/>
        <v>3.0343556250000008</v>
      </c>
      <c r="K702" s="37">
        <f t="shared" si="122"/>
        <v>453.05555555555623</v>
      </c>
      <c r="L702" s="30">
        <v>57.259766680170188</v>
      </c>
      <c r="M702" s="27">
        <f t="shared" si="123"/>
        <v>294.47880006944627</v>
      </c>
      <c r="N702" s="33">
        <f t="shared" si="124"/>
        <v>453.05555555555623</v>
      </c>
      <c r="O702" s="26">
        <f t="shared" si="125"/>
        <v>606.08991118055621</v>
      </c>
      <c r="P702">
        <v>578058.25278845557</v>
      </c>
      <c r="Q702" s="27">
        <f t="shared" si="130"/>
        <v>91984395.448477611</v>
      </c>
      <c r="R702" s="20">
        <f t="shared" si="126"/>
        <v>96120.590277777796</v>
      </c>
      <c r="S702" s="23">
        <f t="shared" si="131"/>
        <v>45735627.530864239</v>
      </c>
      <c r="T702" s="19">
        <v>435577.40505584987</v>
      </c>
      <c r="U702" s="20">
        <f t="shared" si="127"/>
        <v>226.52777777777811</v>
      </c>
    </row>
    <row r="703" spans="1:21" x14ac:dyDescent="0.25">
      <c r="A703">
        <v>977.55555555555566</v>
      </c>
      <c r="B703" s="4" t="s">
        <v>37</v>
      </c>
      <c r="C703" s="4">
        <v>695</v>
      </c>
      <c r="D703" s="4">
        <v>106</v>
      </c>
      <c r="E703" s="11">
        <v>33.200000000000003</v>
      </c>
      <c r="F703" s="36">
        <f t="shared" si="128"/>
        <v>-4.1666666666667261E-2</v>
      </c>
      <c r="G703" s="36">
        <f t="shared" si="129"/>
        <v>-0.15000000000000213</v>
      </c>
      <c r="H703" s="30">
        <f t="shared" si="120"/>
        <v>9.2222222222222232</v>
      </c>
      <c r="I703" s="16">
        <v>150</v>
      </c>
      <c r="J703" s="30">
        <f t="shared" si="121"/>
        <v>3.0807525000000009</v>
      </c>
      <c r="K703" s="37">
        <f t="shared" si="122"/>
        <v>-97.083333333334721</v>
      </c>
      <c r="L703" s="30">
        <v>-14.958804502315047</v>
      </c>
      <c r="M703" s="27">
        <f t="shared" si="123"/>
        <v>359.01130805555601</v>
      </c>
      <c r="N703" s="33">
        <f t="shared" si="124"/>
        <v>-97.083333333334721</v>
      </c>
      <c r="O703" s="26">
        <f t="shared" si="125"/>
        <v>55.997419166665267</v>
      </c>
      <c r="P703">
        <v>54740.588203146785</v>
      </c>
      <c r="Q703" s="27">
        <f t="shared" si="130"/>
        <v>92039136.036680758</v>
      </c>
      <c r="R703" s="20">
        <f t="shared" si="126"/>
        <v>99082.530864197557</v>
      </c>
      <c r="S703" s="23">
        <f t="shared" si="131"/>
        <v>45834710.061728433</v>
      </c>
      <c r="T703" s="19">
        <v>432402.92511064559</v>
      </c>
      <c r="U703" s="20">
        <f t="shared" si="127"/>
        <v>-48.541666666667361</v>
      </c>
    </row>
    <row r="704" spans="1:21" x14ac:dyDescent="0.25">
      <c r="A704">
        <v>963</v>
      </c>
      <c r="B704" s="4" t="s">
        <v>37</v>
      </c>
      <c r="C704" s="4">
        <v>696</v>
      </c>
      <c r="D704" s="4">
        <v>107</v>
      </c>
      <c r="E704" s="11">
        <v>32.4</v>
      </c>
      <c r="F704" s="36">
        <f t="shared" si="128"/>
        <v>-0.6805555555555558</v>
      </c>
      <c r="G704" s="36">
        <f t="shared" si="129"/>
        <v>-2.4500000000000011</v>
      </c>
      <c r="H704" s="30">
        <f t="shared" si="120"/>
        <v>9</v>
      </c>
      <c r="I704" s="16">
        <v>150</v>
      </c>
      <c r="J704" s="30">
        <f t="shared" si="121"/>
        <v>3.0065175000000006</v>
      </c>
      <c r="K704" s="37">
        <f t="shared" si="122"/>
        <v>-1585.694444444445</v>
      </c>
      <c r="L704" s="30">
        <v>-353.95948953317787</v>
      </c>
      <c r="M704" s="27">
        <f t="shared" si="123"/>
        <v>520.10373972222033</v>
      </c>
      <c r="N704" s="33">
        <f t="shared" si="124"/>
        <v>-1585.694444444445</v>
      </c>
      <c r="O704" s="26">
        <f t="shared" si="125"/>
        <v>-1432.6879269444451</v>
      </c>
      <c r="P704">
        <v>-1379678.4736475006</v>
      </c>
      <c r="Q704" s="27">
        <f t="shared" si="130"/>
        <v>90659457.563033253</v>
      </c>
      <c r="R704" s="20">
        <f t="shared" si="126"/>
        <v>94365</v>
      </c>
      <c r="S704" s="23">
        <f t="shared" si="131"/>
        <v>45929075.061728433</v>
      </c>
      <c r="T704" s="19">
        <v>429243.69216568628</v>
      </c>
      <c r="U704" s="20">
        <f t="shared" si="127"/>
        <v>-792.84722222222251</v>
      </c>
    </row>
    <row r="705" spans="1:21" x14ac:dyDescent="0.25">
      <c r="A705">
        <v>849</v>
      </c>
      <c r="B705" s="4" t="s">
        <v>37</v>
      </c>
      <c r="C705" s="4">
        <v>697</v>
      </c>
      <c r="D705" s="4">
        <v>108</v>
      </c>
      <c r="E705" s="11">
        <v>28.3</v>
      </c>
      <c r="F705" s="36">
        <f t="shared" si="128"/>
        <v>-0.9166666666666663</v>
      </c>
      <c r="G705" s="36">
        <f t="shared" si="129"/>
        <v>-3.2999999999999989</v>
      </c>
      <c r="H705" s="30">
        <f t="shared" si="120"/>
        <v>7.8611111111111107</v>
      </c>
      <c r="I705" s="16">
        <v>150</v>
      </c>
      <c r="J705" s="30">
        <f t="shared" si="121"/>
        <v>2.6260631250000004</v>
      </c>
      <c r="K705" s="37">
        <f t="shared" si="122"/>
        <v>-2135.8333333333326</v>
      </c>
      <c r="L705" s="30">
        <v>-476.19657638310201</v>
      </c>
      <c r="M705" s="27">
        <f t="shared" si="123"/>
        <v>519.48717423611151</v>
      </c>
      <c r="N705" s="33">
        <f t="shared" si="124"/>
        <v>-2135.8333333333326</v>
      </c>
      <c r="O705" s="26">
        <f t="shared" si="125"/>
        <v>-1983.2072702083326</v>
      </c>
      <c r="P705">
        <v>-1683742.9724068744</v>
      </c>
      <c r="Q705" s="27">
        <f t="shared" si="130"/>
        <v>88975714.590626374</v>
      </c>
      <c r="R705" s="20">
        <f t="shared" si="126"/>
        <v>71993.584104938273</v>
      </c>
      <c r="S705" s="23">
        <f t="shared" si="131"/>
        <v>46001068.645833373</v>
      </c>
      <c r="T705" s="19">
        <v>425935.82079475344</v>
      </c>
      <c r="U705" s="20">
        <f t="shared" si="127"/>
        <v>-1067.9166666666663</v>
      </c>
    </row>
    <row r="706" spans="1:21" x14ac:dyDescent="0.25">
      <c r="A706">
        <v>781.16666666666674</v>
      </c>
      <c r="B706" s="4" t="s">
        <v>37</v>
      </c>
      <c r="C706" s="4">
        <v>698</v>
      </c>
      <c r="D706" s="4">
        <v>109</v>
      </c>
      <c r="E706" s="11">
        <v>25.8</v>
      </c>
      <c r="F706" s="36">
        <f t="shared" si="128"/>
        <v>-0.7222222222222221</v>
      </c>
      <c r="G706" s="36">
        <f t="shared" si="129"/>
        <v>-2.5999999999999996</v>
      </c>
      <c r="H706" s="30">
        <f t="shared" si="120"/>
        <v>7.166666666666667</v>
      </c>
      <c r="I706" s="16">
        <v>150</v>
      </c>
      <c r="J706" s="30">
        <f t="shared" si="121"/>
        <v>2.3940787500000007</v>
      </c>
      <c r="K706" s="37">
        <f t="shared" si="122"/>
        <v>-1682.7777777777776</v>
      </c>
      <c r="L706" s="30">
        <v>-351.78615564043201</v>
      </c>
      <c r="M706" s="27">
        <f t="shared" si="123"/>
        <v>487.08852319444441</v>
      </c>
      <c r="N706" s="33">
        <f t="shared" si="124"/>
        <v>-1682.7777777777776</v>
      </c>
      <c r="O706" s="26">
        <f t="shared" si="125"/>
        <v>-1530.3836990277775</v>
      </c>
      <c r="P706">
        <v>-1195484.7328905324</v>
      </c>
      <c r="Q706" s="27">
        <f t="shared" si="130"/>
        <v>87780229.857735842</v>
      </c>
      <c r="R706" s="20">
        <f t="shared" si="126"/>
        <v>59835.694444444445</v>
      </c>
      <c r="S706" s="23">
        <f t="shared" si="131"/>
        <v>46060904.340277821</v>
      </c>
      <c r="T706" s="19">
        <v>422577.10403924604</v>
      </c>
      <c r="U706" s="20">
        <f t="shared" si="127"/>
        <v>-841.3888888888888</v>
      </c>
    </row>
    <row r="707" spans="1:21" x14ac:dyDescent="0.25">
      <c r="A707">
        <v>705.83333333333337</v>
      </c>
      <c r="B707" s="4" t="s">
        <v>37</v>
      </c>
      <c r="C707" s="4">
        <v>699</v>
      </c>
      <c r="D707" s="4">
        <v>110</v>
      </c>
      <c r="E707" s="11">
        <v>23.1</v>
      </c>
      <c r="F707" s="36">
        <f t="shared" si="128"/>
        <v>-0.55555555555555558</v>
      </c>
      <c r="G707" s="36">
        <f t="shared" si="129"/>
        <v>-2</v>
      </c>
      <c r="H707" s="30">
        <f t="shared" si="120"/>
        <v>6.416666666666667</v>
      </c>
      <c r="I707" s="16">
        <v>150</v>
      </c>
      <c r="J707" s="30">
        <f t="shared" si="121"/>
        <v>2.1435356250000006</v>
      </c>
      <c r="K707" s="37">
        <f t="shared" si="122"/>
        <v>-1294.4444444444446</v>
      </c>
      <c r="L707" s="30">
        <v>-360.45011238425934</v>
      </c>
      <c r="M707" s="27">
        <f t="shared" si="123"/>
        <v>648.81020229166677</v>
      </c>
      <c r="N707" s="33">
        <f t="shared" si="124"/>
        <v>-1294.4444444444446</v>
      </c>
      <c r="O707" s="26">
        <f t="shared" si="125"/>
        <v>-1142.3009088194447</v>
      </c>
      <c r="P707">
        <v>-806274.05814172479</v>
      </c>
      <c r="Q707" s="27">
        <f t="shared" si="130"/>
        <v>86973955.799594119</v>
      </c>
      <c r="R707" s="20">
        <f t="shared" si="126"/>
        <v>47967.256944444445</v>
      </c>
      <c r="S707" s="23">
        <f t="shared" si="131"/>
        <v>46108871.597222269</v>
      </c>
      <c r="T707" s="19">
        <v>419171.55997474788</v>
      </c>
      <c r="U707" s="20">
        <f t="shared" si="127"/>
        <v>-647.22222222222229</v>
      </c>
    </row>
    <row r="708" spans="1:21" x14ac:dyDescent="0.25">
      <c r="A708">
        <v>672.16666666666663</v>
      </c>
      <c r="B708" s="4" t="s">
        <v>37</v>
      </c>
      <c r="C708" s="4">
        <v>700</v>
      </c>
      <c r="D708" s="4">
        <v>111</v>
      </c>
      <c r="E708" s="11">
        <v>21.8</v>
      </c>
      <c r="F708" s="36">
        <f t="shared" si="128"/>
        <v>-0.26388888888888917</v>
      </c>
      <c r="G708" s="36">
        <f t="shared" si="129"/>
        <v>-0.95000000000000107</v>
      </c>
      <c r="H708" s="30">
        <f t="shared" si="120"/>
        <v>6.0555555555555554</v>
      </c>
      <c r="I708" s="16">
        <v>150</v>
      </c>
      <c r="J708" s="30">
        <f t="shared" si="121"/>
        <v>2.0229037500000002</v>
      </c>
      <c r="K708" s="37">
        <f t="shared" si="122"/>
        <v>-614.86111111111177</v>
      </c>
      <c r="L708" s="30">
        <v>-205.41788818094204</v>
      </c>
      <c r="M708" s="27">
        <f t="shared" si="123"/>
        <v>778.42568152777949</v>
      </c>
      <c r="N708" s="33">
        <f t="shared" si="124"/>
        <v>-614.86111111111177</v>
      </c>
      <c r="O708" s="26">
        <f t="shared" si="125"/>
        <v>-462.83820736111176</v>
      </c>
      <c r="P708">
        <v>-311104.41504789394</v>
      </c>
      <c r="Q708" s="27">
        <f t="shared" si="130"/>
        <v>86662851.38454622</v>
      </c>
      <c r="R708" s="20">
        <f t="shared" si="126"/>
        <v>42720.26234567901</v>
      </c>
      <c r="S708" s="23">
        <f t="shared" si="131"/>
        <v>46151591.859567948</v>
      </c>
      <c r="T708" s="19">
        <v>415780.10684295447</v>
      </c>
      <c r="U708" s="20">
        <f t="shared" si="127"/>
        <v>-307.43055555555588</v>
      </c>
    </row>
    <row r="709" spans="1:21" x14ac:dyDescent="0.25">
      <c r="A709">
        <v>659.55555555555554</v>
      </c>
      <c r="B709" s="4" t="s">
        <v>37</v>
      </c>
      <c r="C709" s="4">
        <v>701</v>
      </c>
      <c r="D709" s="4">
        <v>112</v>
      </c>
      <c r="E709" s="11">
        <v>21.2</v>
      </c>
      <c r="F709" s="36">
        <f t="shared" si="128"/>
        <v>-0.1111111111111112</v>
      </c>
      <c r="G709" s="36">
        <f t="shared" si="129"/>
        <v>-0.40000000000000036</v>
      </c>
      <c r="H709" s="30">
        <f t="shared" si="120"/>
        <v>5.8888888888888884</v>
      </c>
      <c r="I709" s="16">
        <v>150</v>
      </c>
      <c r="J709" s="30">
        <f t="shared" si="121"/>
        <v>1.9672275000000001</v>
      </c>
      <c r="K709" s="37">
        <f t="shared" si="122"/>
        <v>-258.88888888888908</v>
      </c>
      <c r="L709" s="30">
        <v>-72.119815401234646</v>
      </c>
      <c r="M709" s="27">
        <f t="shared" si="123"/>
        <v>649.07833861111123</v>
      </c>
      <c r="N709" s="33">
        <f t="shared" si="124"/>
        <v>-258.88888888888908</v>
      </c>
      <c r="O709" s="26">
        <f t="shared" si="125"/>
        <v>-106.92166138888908</v>
      </c>
      <c r="P709">
        <v>-70520.775778271724</v>
      </c>
      <c r="Q709" s="27">
        <f t="shared" si="130"/>
        <v>86592330.608767942</v>
      </c>
      <c r="R709" s="20">
        <f t="shared" si="126"/>
        <v>40401.049382716039</v>
      </c>
      <c r="S709" s="23">
        <f t="shared" si="131"/>
        <v>46191992.908950664</v>
      </c>
      <c r="T709" s="19">
        <v>412428.50811563095</v>
      </c>
      <c r="U709" s="20">
        <f t="shared" si="127"/>
        <v>-129.44444444444454</v>
      </c>
    </row>
    <row r="710" spans="1:21" x14ac:dyDescent="0.25">
      <c r="A710">
        <v>659.16666666666663</v>
      </c>
      <c r="B710" s="4" t="s">
        <v>37</v>
      </c>
      <c r="C710" s="4">
        <v>702</v>
      </c>
      <c r="D710" s="4">
        <v>113</v>
      </c>
      <c r="E710" s="11">
        <v>21</v>
      </c>
      <c r="F710" s="36">
        <f t="shared" si="128"/>
        <v>-2.7777777777777679E-2</v>
      </c>
      <c r="G710" s="36">
        <f t="shared" si="129"/>
        <v>-9.9999999999999645E-2</v>
      </c>
      <c r="H710" s="30">
        <f t="shared" si="120"/>
        <v>5.833333333333333</v>
      </c>
      <c r="I710" s="16">
        <v>150</v>
      </c>
      <c r="J710" s="30">
        <f t="shared" si="121"/>
        <v>1.9486687500000002</v>
      </c>
      <c r="K710" s="37">
        <f t="shared" si="122"/>
        <v>-64.722222222221987</v>
      </c>
      <c r="L710" s="30">
        <v>-9.9414753665122593</v>
      </c>
      <c r="M710" s="27">
        <f t="shared" si="123"/>
        <v>357.89311319444261</v>
      </c>
      <c r="N710" s="33">
        <f t="shared" si="124"/>
        <v>-64.722222222221987</v>
      </c>
      <c r="O710" s="26">
        <f t="shared" si="125"/>
        <v>87.226446527778009</v>
      </c>
      <c r="P710">
        <v>57496.766002893666</v>
      </c>
      <c r="Q710" s="27">
        <f t="shared" si="130"/>
        <v>86649827.374770835</v>
      </c>
      <c r="R710" s="20">
        <f t="shared" si="126"/>
        <v>39642.361111111102</v>
      </c>
      <c r="S710" s="23">
        <f t="shared" si="131"/>
        <v>46231635.270061776</v>
      </c>
      <c r="T710" s="19">
        <v>409129.51566426351</v>
      </c>
      <c r="U710" s="20">
        <f t="shared" si="127"/>
        <v>-32.361111111110993</v>
      </c>
    </row>
    <row r="711" spans="1:21" x14ac:dyDescent="0.25">
      <c r="A711">
        <v>665</v>
      </c>
      <c r="B711" s="4" t="s">
        <v>37</v>
      </c>
      <c r="C711" s="4">
        <v>703</v>
      </c>
      <c r="D711" s="4">
        <v>114</v>
      </c>
      <c r="E711" s="11">
        <v>21</v>
      </c>
      <c r="F711" s="36">
        <f t="shared" si="128"/>
        <v>-1.3888888888889086E-2</v>
      </c>
      <c r="G711" s="36">
        <f t="shared" si="129"/>
        <v>-5.0000000000000711E-2</v>
      </c>
      <c r="H711" s="30">
        <f t="shared" si="120"/>
        <v>5.833333333333333</v>
      </c>
      <c r="I711" s="16">
        <v>150</v>
      </c>
      <c r="J711" s="30">
        <f t="shared" si="121"/>
        <v>1.9486687500000002</v>
      </c>
      <c r="K711" s="37">
        <f t="shared" si="122"/>
        <v>-32.361111111111569</v>
      </c>
      <c r="L711" s="30">
        <v>-2.2741713252315141</v>
      </c>
      <c r="M711" s="27">
        <f t="shared" si="123"/>
        <v>163.74033541666668</v>
      </c>
      <c r="N711" s="33">
        <f t="shared" si="124"/>
        <v>-32.361111111111569</v>
      </c>
      <c r="O711" s="26">
        <f t="shared" si="125"/>
        <v>119.58755763888843</v>
      </c>
      <c r="P711">
        <v>79525.725829860807</v>
      </c>
      <c r="Q711" s="27">
        <f t="shared" si="130"/>
        <v>86729353.10060069</v>
      </c>
      <c r="R711" s="20">
        <f t="shared" si="126"/>
        <v>39642.361111111102</v>
      </c>
      <c r="S711" s="23">
        <f t="shared" si="131"/>
        <v>46271277.631172888</v>
      </c>
      <c r="T711" s="19">
        <v>405888.4002734464</v>
      </c>
      <c r="U711" s="20">
        <f t="shared" si="127"/>
        <v>-16.180555555555785</v>
      </c>
    </row>
    <row r="712" spans="1:21" x14ac:dyDescent="0.25">
      <c r="A712">
        <v>667.63888888888891</v>
      </c>
      <c r="B712" s="4" t="s">
        <v>37</v>
      </c>
      <c r="C712" s="4">
        <v>704</v>
      </c>
      <c r="D712" s="4">
        <v>115</v>
      </c>
      <c r="E712" s="11">
        <v>20.9</v>
      </c>
      <c r="F712" s="36">
        <f t="shared" si="128"/>
        <v>-0.15277777777777798</v>
      </c>
      <c r="G712" s="36">
        <f t="shared" si="129"/>
        <v>-0.55000000000000071</v>
      </c>
      <c r="H712" s="30">
        <f t="shared" si="120"/>
        <v>5.8055555555555554</v>
      </c>
      <c r="I712" s="16">
        <v>150</v>
      </c>
      <c r="J712" s="30">
        <f t="shared" si="121"/>
        <v>1.9393893750000002</v>
      </c>
      <c r="K712" s="37">
        <f t="shared" si="122"/>
        <v>-355.97222222222268</v>
      </c>
      <c r="L712" s="30">
        <v>-20.049189117477159</v>
      </c>
      <c r="M712" s="27">
        <f t="shared" si="123"/>
        <v>131.2310560416685</v>
      </c>
      <c r="N712" s="33">
        <f t="shared" si="124"/>
        <v>-355.97222222222268</v>
      </c>
      <c r="O712" s="26">
        <f t="shared" si="125"/>
        <v>-204.03283284722269</v>
      </c>
      <c r="P712">
        <v>-136220.25381897215</v>
      </c>
      <c r="Q712" s="27">
        <f t="shared" si="130"/>
        <v>86593132.846781716</v>
      </c>
      <c r="R712" s="20">
        <f t="shared" si="126"/>
        <v>39265.7137345679</v>
      </c>
      <c r="S712" s="23">
        <f t="shared" si="131"/>
        <v>46310543.344907455</v>
      </c>
      <c r="T712" s="19">
        <v>402700.37691223872</v>
      </c>
      <c r="U712" s="20">
        <f t="shared" si="127"/>
        <v>-177.98611111111134</v>
      </c>
    </row>
    <row r="713" spans="1:21" x14ac:dyDescent="0.25">
      <c r="A713">
        <v>641.22222222222217</v>
      </c>
      <c r="B713" s="4" t="s">
        <v>37</v>
      </c>
      <c r="C713" s="4">
        <v>705</v>
      </c>
      <c r="D713" s="4">
        <v>116</v>
      </c>
      <c r="E713" s="11">
        <v>19.899999999999999</v>
      </c>
      <c r="F713" s="36">
        <f t="shared" si="128"/>
        <v>-0.41666666666666663</v>
      </c>
      <c r="G713" s="36">
        <f t="shared" si="129"/>
        <v>-1.5</v>
      </c>
      <c r="H713" s="30">
        <f t="shared" ref="H713:H776" si="132">E713/3.6</f>
        <v>5.5277777777777777</v>
      </c>
      <c r="I713" s="16">
        <v>150</v>
      </c>
      <c r="J713" s="30">
        <f t="shared" ref="J713:J776" si="133" xml:space="preserve"> 0.5 * 1.225 * 0.202 * 2.7 *H713</f>
        <v>1.8465956250000004</v>
      </c>
      <c r="K713" s="37">
        <f t="shared" ref="K713:K776" si="134">SUM(2330*F713)</f>
        <v>-970.83333333333326</v>
      </c>
      <c r="L713" s="30">
        <v>-94.98237780671333</v>
      </c>
      <c r="M713" s="27">
        <f t="shared" ref="M713:M776" si="135">F713+N855+J713</f>
        <v>227.95770673611202</v>
      </c>
      <c r="N713" s="33">
        <f t="shared" ref="N713:N776" si="136">2330 * F713</f>
        <v>-970.83333333333326</v>
      </c>
      <c r="O713" s="26">
        <f t="shared" ref="O713:O776" si="137">150+J713+(F713*2330)</f>
        <v>-818.98673770833329</v>
      </c>
      <c r="P713">
        <v>-525152.4959238657</v>
      </c>
      <c r="Q713" s="27">
        <f t="shared" si="130"/>
        <v>86067980.350857854</v>
      </c>
      <c r="R713" s="20">
        <f t="shared" ref="R713:R776" si="138">0.5*2330*H713^2</f>
        <v>35598.121141975309</v>
      </c>
      <c r="S713" s="23">
        <f t="shared" si="131"/>
        <v>46346141.466049433</v>
      </c>
      <c r="T713" s="19">
        <v>399535.70229352958</v>
      </c>
      <c r="U713" s="20">
        <f t="shared" ref="U713:U776" si="139" xml:space="preserve"> 2330*0.5*F713</f>
        <v>-485.41666666666663</v>
      </c>
    </row>
    <row r="714" spans="1:21" x14ac:dyDescent="0.25">
      <c r="A714">
        <v>581.74999999999989</v>
      </c>
      <c r="B714" s="4" t="s">
        <v>37</v>
      </c>
      <c r="C714" s="4">
        <v>706</v>
      </c>
      <c r="D714" s="4">
        <v>117</v>
      </c>
      <c r="E714" s="11">
        <v>17.899999999999999</v>
      </c>
      <c r="F714" s="36">
        <f t="shared" ref="F714:F777" si="140">($E715-$E713)/2/3.6</f>
        <v>-0.66666666666666652</v>
      </c>
      <c r="G714" s="36">
        <f t="shared" ref="G714:G777" si="141">($E715-$E713)/2</f>
        <v>-2.3999999999999995</v>
      </c>
      <c r="H714" s="30">
        <f t="shared" si="132"/>
        <v>4.9722222222222214</v>
      </c>
      <c r="I714" s="16">
        <v>150</v>
      </c>
      <c r="J714" s="30">
        <f t="shared" si="133"/>
        <v>1.6610081249999999</v>
      </c>
      <c r="K714" s="37">
        <f t="shared" si="134"/>
        <v>-1553.333333333333</v>
      </c>
      <c r="L714" s="30">
        <v>-324.27400541666657</v>
      </c>
      <c r="M714" s="27">
        <f t="shared" si="135"/>
        <v>486.41100812499997</v>
      </c>
      <c r="N714" s="33">
        <f t="shared" si="136"/>
        <v>-1553.333333333333</v>
      </c>
      <c r="O714" s="26">
        <f t="shared" si="137"/>
        <v>-1401.6723252083329</v>
      </c>
      <c r="P714">
        <v>-815422.87518994755</v>
      </c>
      <c r="Q714" s="27">
        <f t="shared" ref="Q714:Q777" si="142">SUM(Q713+P714)</f>
        <v>85252557.475667909</v>
      </c>
      <c r="R714" s="20">
        <f t="shared" si="138"/>
        <v>28802.287808641966</v>
      </c>
      <c r="S714" s="23">
        <f t="shared" ref="S714:S777" si="143">SUM(S713+R714)</f>
        <v>46374943.753858075</v>
      </c>
      <c r="T714" s="19">
        <v>396367.04063126561</v>
      </c>
      <c r="U714" s="20">
        <f t="shared" si="139"/>
        <v>-776.66666666666652</v>
      </c>
    </row>
    <row r="715" spans="1:21" x14ac:dyDescent="0.25">
      <c r="A715">
        <v>494.94444444444446</v>
      </c>
      <c r="B715" s="4" t="s">
        <v>37</v>
      </c>
      <c r="C715" s="4">
        <v>707</v>
      </c>
      <c r="D715" s="4">
        <v>118</v>
      </c>
      <c r="E715" s="11">
        <v>15.1</v>
      </c>
      <c r="F715" s="36">
        <f t="shared" si="140"/>
        <v>-0.70833333333333304</v>
      </c>
      <c r="G715" s="36">
        <f t="shared" si="141"/>
        <v>-2.5499999999999989</v>
      </c>
      <c r="H715" s="30">
        <f t="shared" si="132"/>
        <v>4.1944444444444446</v>
      </c>
      <c r="I715" s="16">
        <v>150</v>
      </c>
      <c r="J715" s="30">
        <f t="shared" si="133"/>
        <v>1.4011856250000003</v>
      </c>
      <c r="K715" s="37">
        <f t="shared" si="134"/>
        <v>-1650.4166666666661</v>
      </c>
      <c r="L715" s="30">
        <v>-550.62965926215224</v>
      </c>
      <c r="M715" s="27">
        <f t="shared" si="135"/>
        <v>777.35951895833296</v>
      </c>
      <c r="N715" s="33">
        <f t="shared" si="136"/>
        <v>-1650.4166666666661</v>
      </c>
      <c r="O715" s="26">
        <f t="shared" si="137"/>
        <v>-1499.0154810416661</v>
      </c>
      <c r="P715">
        <v>-741929.38447778916</v>
      </c>
      <c r="Q715" s="27">
        <f t="shared" si="142"/>
        <v>84510628.091190115</v>
      </c>
      <c r="R715" s="20">
        <f t="shared" si="138"/>
        <v>20496.269290123462</v>
      </c>
      <c r="S715" s="23">
        <f t="shared" si="143"/>
        <v>46395440.023148201</v>
      </c>
      <c r="T715" s="19">
        <v>393181.69511142542</v>
      </c>
      <c r="U715" s="20">
        <f t="shared" si="139"/>
        <v>-825.20833333333303</v>
      </c>
    </row>
    <row r="716" spans="1:21" x14ac:dyDescent="0.25">
      <c r="A716">
        <v>423.11111111111114</v>
      </c>
      <c r="B716" s="4" t="s">
        <v>37</v>
      </c>
      <c r="C716" s="4">
        <v>708</v>
      </c>
      <c r="D716" s="4">
        <v>119</v>
      </c>
      <c r="E716" s="11">
        <v>12.8</v>
      </c>
      <c r="F716" s="36">
        <f t="shared" si="140"/>
        <v>-0.43055555555555547</v>
      </c>
      <c r="G716" s="36">
        <f t="shared" si="141"/>
        <v>-1.5499999999999998</v>
      </c>
      <c r="H716" s="30">
        <f t="shared" si="132"/>
        <v>3.5555555555555558</v>
      </c>
      <c r="I716" s="16">
        <v>150</v>
      </c>
      <c r="J716" s="30">
        <f t="shared" si="133"/>
        <v>1.1877600000000004</v>
      </c>
      <c r="K716" s="37">
        <f t="shared" si="134"/>
        <v>-1003.1944444444442</v>
      </c>
      <c r="L716" s="30">
        <v>-334.72416672839483</v>
      </c>
      <c r="M716" s="27">
        <f t="shared" si="135"/>
        <v>777.42387111111077</v>
      </c>
      <c r="N716" s="33">
        <f t="shared" si="136"/>
        <v>-1003.1944444444442</v>
      </c>
      <c r="O716" s="26">
        <f t="shared" si="137"/>
        <v>-852.0066844444442</v>
      </c>
      <c r="P716">
        <v>-360493.49492938264</v>
      </c>
      <c r="Q716" s="27">
        <f t="shared" si="142"/>
        <v>84150134.596260726</v>
      </c>
      <c r="R716" s="20">
        <f t="shared" si="138"/>
        <v>14727.901234567902</v>
      </c>
      <c r="S716" s="23">
        <f t="shared" si="143"/>
        <v>46410167.924382769</v>
      </c>
      <c r="T716" s="19">
        <v>390001.41112926695</v>
      </c>
      <c r="U716" s="20">
        <f t="shared" si="139"/>
        <v>-501.59722222222211</v>
      </c>
    </row>
    <row r="717" spans="1:21" x14ac:dyDescent="0.25">
      <c r="A717">
        <v>399.99999999999994</v>
      </c>
      <c r="B717" s="4" t="s">
        <v>37</v>
      </c>
      <c r="C717" s="4">
        <v>709</v>
      </c>
      <c r="D717" s="4">
        <v>120</v>
      </c>
      <c r="E717" s="11">
        <v>12</v>
      </c>
      <c r="F717" s="36">
        <f t="shared" si="140"/>
        <v>5.5555555555555358E-2</v>
      </c>
      <c r="G717" s="36">
        <f t="shared" si="141"/>
        <v>0.19999999999999929</v>
      </c>
      <c r="H717" s="30">
        <f t="shared" si="132"/>
        <v>3.333333333333333</v>
      </c>
      <c r="I717" s="16">
        <v>150</v>
      </c>
      <c r="J717" s="30">
        <f t="shared" si="133"/>
        <v>1.1135250000000001</v>
      </c>
      <c r="K717" s="37">
        <f t="shared" si="134"/>
        <v>129.44444444444397</v>
      </c>
      <c r="L717" s="30">
        <v>28.830381018518437</v>
      </c>
      <c r="M717" s="27">
        <f t="shared" si="135"/>
        <v>518.94685833333369</v>
      </c>
      <c r="N717" s="33">
        <f t="shared" si="136"/>
        <v>129.44444444444397</v>
      </c>
      <c r="O717" s="26">
        <f t="shared" si="137"/>
        <v>280.55796944444398</v>
      </c>
      <c r="P717">
        <v>112223.18777777758</v>
      </c>
      <c r="Q717" s="27">
        <f t="shared" si="142"/>
        <v>84262357.784038499</v>
      </c>
      <c r="R717" s="20">
        <f t="shared" si="138"/>
        <v>12944.444444444442</v>
      </c>
      <c r="S717" s="23">
        <f t="shared" si="143"/>
        <v>46423112.368827216</v>
      </c>
      <c r="T717" s="19">
        <v>386859.26974022679</v>
      </c>
      <c r="U717" s="20">
        <f t="shared" si="139"/>
        <v>64.722222222221987</v>
      </c>
    </row>
    <row r="718" spans="1:21" x14ac:dyDescent="0.25">
      <c r="A718">
        <v>443.66666666666663</v>
      </c>
      <c r="B718" s="4" t="s">
        <v>37</v>
      </c>
      <c r="C718" s="4">
        <v>710</v>
      </c>
      <c r="D718" s="4">
        <v>121</v>
      </c>
      <c r="E718" s="11">
        <v>13.2</v>
      </c>
      <c r="F718" s="36">
        <f t="shared" si="140"/>
        <v>0.70833333333333348</v>
      </c>
      <c r="G718" s="36">
        <f t="shared" si="141"/>
        <v>2.5500000000000007</v>
      </c>
      <c r="H718" s="30">
        <f t="shared" si="132"/>
        <v>3.6666666666666665</v>
      </c>
      <c r="I718" s="16">
        <v>150</v>
      </c>
      <c r="J718" s="30">
        <f t="shared" si="133"/>
        <v>1.2248775000000003</v>
      </c>
      <c r="K718" s="37">
        <f t="shared" si="134"/>
        <v>1650.416666666667</v>
      </c>
      <c r="L718" s="30">
        <v>276.43880211805464</v>
      </c>
      <c r="M718" s="27">
        <f t="shared" si="135"/>
        <v>390.26654416666526</v>
      </c>
      <c r="N718" s="33">
        <f t="shared" si="136"/>
        <v>1650.416666666667</v>
      </c>
      <c r="O718" s="26">
        <f t="shared" si="137"/>
        <v>1801.641544166667</v>
      </c>
      <c r="P718">
        <v>799328.29842861125</v>
      </c>
      <c r="Q718" s="27">
        <f t="shared" si="142"/>
        <v>85061686.082467109</v>
      </c>
      <c r="R718" s="20">
        <f t="shared" si="138"/>
        <v>15662.777777777776</v>
      </c>
      <c r="S718" s="23">
        <f t="shared" si="143"/>
        <v>46438775.146604992</v>
      </c>
      <c r="T718" s="19">
        <v>383791.53013723134</v>
      </c>
      <c r="U718" s="20">
        <f t="shared" si="139"/>
        <v>825.20833333333348</v>
      </c>
    </row>
    <row r="719" spans="1:21" x14ac:dyDescent="0.25">
      <c r="A719">
        <v>579.5</v>
      </c>
      <c r="B719" s="4" t="s">
        <v>37</v>
      </c>
      <c r="C719" s="4">
        <v>711</v>
      </c>
      <c r="D719" s="4">
        <v>122</v>
      </c>
      <c r="E719" s="11">
        <v>17.100000000000001</v>
      </c>
      <c r="F719" s="36">
        <f t="shared" si="140"/>
        <v>1.0972222222222225</v>
      </c>
      <c r="G719" s="36">
        <f t="shared" si="141"/>
        <v>3.9500000000000011</v>
      </c>
      <c r="H719" s="30">
        <f t="shared" si="132"/>
        <v>4.75</v>
      </c>
      <c r="I719" s="16">
        <v>150</v>
      </c>
      <c r="J719" s="30">
        <f t="shared" si="133"/>
        <v>1.5867731250000003</v>
      </c>
      <c r="K719" s="37">
        <f t="shared" si="134"/>
        <v>2556.5277777777787</v>
      </c>
      <c r="L719" s="30">
        <v>429.03290230227481</v>
      </c>
      <c r="M719" s="27">
        <f t="shared" si="135"/>
        <v>391.01732868055416</v>
      </c>
      <c r="N719" s="33">
        <f t="shared" si="136"/>
        <v>2556.5277777777787</v>
      </c>
      <c r="O719" s="26">
        <f t="shared" si="137"/>
        <v>2708.1145509027788</v>
      </c>
      <c r="P719">
        <v>1569352.3822481602</v>
      </c>
      <c r="Q719" s="27">
        <f t="shared" si="142"/>
        <v>86631038.464715272</v>
      </c>
      <c r="R719" s="20">
        <f t="shared" si="138"/>
        <v>26285.3125</v>
      </c>
      <c r="S719" s="23">
        <f t="shared" si="143"/>
        <v>46465060.459104992</v>
      </c>
      <c r="T719" s="19">
        <v>380861.15130413929</v>
      </c>
      <c r="U719" s="20">
        <f t="shared" si="139"/>
        <v>1278.2638888888894</v>
      </c>
    </row>
    <row r="720" spans="1:21" x14ac:dyDescent="0.25">
      <c r="A720">
        <v>720.91666666666674</v>
      </c>
      <c r="B720" s="4" t="s">
        <v>37</v>
      </c>
      <c r="C720" s="4">
        <v>712</v>
      </c>
      <c r="D720" s="4">
        <v>123</v>
      </c>
      <c r="E720" s="11">
        <v>21.1</v>
      </c>
      <c r="F720" s="36">
        <f t="shared" si="140"/>
        <v>0.65277777777777768</v>
      </c>
      <c r="G720" s="36">
        <f t="shared" si="141"/>
        <v>2.3499999999999996</v>
      </c>
      <c r="H720" s="30">
        <f t="shared" si="132"/>
        <v>5.8611111111111116</v>
      </c>
      <c r="I720" s="16">
        <v>150</v>
      </c>
      <c r="J720" s="30">
        <f t="shared" si="133"/>
        <v>1.9579481250000006</v>
      </c>
      <c r="K720" s="37">
        <f t="shared" si="134"/>
        <v>1520.9722222222219</v>
      </c>
      <c r="L720" s="30">
        <v>212.95036582851077</v>
      </c>
      <c r="M720" s="27">
        <f t="shared" si="135"/>
        <v>326.22183701388889</v>
      </c>
      <c r="N720" s="33">
        <f t="shared" si="136"/>
        <v>1520.9722222222219</v>
      </c>
      <c r="O720" s="26">
        <f t="shared" si="137"/>
        <v>1672.930170347222</v>
      </c>
      <c r="P720">
        <v>1206043.2419728183</v>
      </c>
      <c r="Q720" s="27">
        <f t="shared" si="142"/>
        <v>87837081.706688091</v>
      </c>
      <c r="R720" s="20">
        <f t="shared" si="138"/>
        <v>40020.806327160499</v>
      </c>
      <c r="S720" s="23">
        <f t="shared" si="143"/>
        <v>46505081.265432157</v>
      </c>
      <c r="T720" s="19">
        <v>378090.0915888793</v>
      </c>
      <c r="U720" s="20">
        <f t="shared" si="139"/>
        <v>760.48611111111097</v>
      </c>
    </row>
    <row r="721" spans="1:21" x14ac:dyDescent="0.25">
      <c r="A721">
        <v>750.88888888888891</v>
      </c>
      <c r="B721" s="4" t="s">
        <v>37</v>
      </c>
      <c r="C721" s="4">
        <v>713</v>
      </c>
      <c r="D721" s="4">
        <v>124</v>
      </c>
      <c r="E721" s="11">
        <v>21.8</v>
      </c>
      <c r="F721" s="36">
        <f t="shared" si="140"/>
        <v>1.3888888888888593E-2</v>
      </c>
      <c r="G721" s="36">
        <f t="shared" si="141"/>
        <v>4.9999999999998934E-2</v>
      </c>
      <c r="H721" s="30">
        <f t="shared" si="132"/>
        <v>6.0555555555555554</v>
      </c>
      <c r="I721" s="16">
        <v>150</v>
      </c>
      <c r="J721" s="30">
        <f t="shared" si="133"/>
        <v>2.0229037500000002</v>
      </c>
      <c r="K721" s="37">
        <f t="shared" si="134"/>
        <v>32.361111111110425</v>
      </c>
      <c r="L721" s="30">
        <v>2.2755881693672357</v>
      </c>
      <c r="M721" s="27">
        <f t="shared" si="135"/>
        <v>163.84234819444447</v>
      </c>
      <c r="N721" s="33">
        <f t="shared" si="136"/>
        <v>32.361111111110425</v>
      </c>
      <c r="O721" s="26">
        <f t="shared" si="137"/>
        <v>184.38401486111044</v>
      </c>
      <c r="P721">
        <v>138451.90804793159</v>
      </c>
      <c r="Q721" s="27">
        <f t="shared" si="142"/>
        <v>87975533.614736021</v>
      </c>
      <c r="R721" s="20">
        <f t="shared" si="138"/>
        <v>42720.26234567901</v>
      </c>
      <c r="S721" s="23">
        <f t="shared" si="143"/>
        <v>46547801.527777836</v>
      </c>
      <c r="T721" s="19">
        <v>375385.49619175674</v>
      </c>
      <c r="U721" s="20">
        <f t="shared" si="139"/>
        <v>16.180555555555213</v>
      </c>
    </row>
    <row r="722" spans="1:21" x14ac:dyDescent="0.25">
      <c r="A722">
        <v>736.11111111111109</v>
      </c>
      <c r="B722" s="4" t="s">
        <v>37</v>
      </c>
      <c r="C722" s="4">
        <v>714</v>
      </c>
      <c r="D722" s="4">
        <v>125</v>
      </c>
      <c r="E722" s="11">
        <v>21.2</v>
      </c>
      <c r="F722" s="36">
        <f t="shared" si="140"/>
        <v>-0.45833333333333343</v>
      </c>
      <c r="G722" s="36">
        <f t="shared" si="141"/>
        <v>-1.6500000000000004</v>
      </c>
      <c r="H722" s="30">
        <f t="shared" si="132"/>
        <v>5.8888888888888884</v>
      </c>
      <c r="I722" s="16">
        <v>150</v>
      </c>
      <c r="J722" s="30">
        <f t="shared" si="133"/>
        <v>1.9672275000000001</v>
      </c>
      <c r="K722" s="37">
        <f t="shared" si="134"/>
        <v>-1067.916666666667</v>
      </c>
      <c r="L722" s="30">
        <v>-30.355928344907838</v>
      </c>
      <c r="M722" s="27">
        <f t="shared" si="135"/>
        <v>66.231116388889816</v>
      </c>
      <c r="N722" s="33">
        <f t="shared" si="136"/>
        <v>-1067.916666666667</v>
      </c>
      <c r="O722" s="26">
        <f t="shared" si="137"/>
        <v>-915.94943916666693</v>
      </c>
      <c r="P722">
        <v>-674240.5593865742</v>
      </c>
      <c r="Q722" s="27">
        <f t="shared" si="142"/>
        <v>87301293.055349439</v>
      </c>
      <c r="R722" s="20">
        <f t="shared" si="138"/>
        <v>40401.049382716039</v>
      </c>
      <c r="S722" s="23">
        <f t="shared" si="143"/>
        <v>46588202.577160552</v>
      </c>
      <c r="T722" s="19">
        <v>372705.62061728444</v>
      </c>
      <c r="U722" s="20">
        <f t="shared" si="139"/>
        <v>-533.95833333333348</v>
      </c>
    </row>
    <row r="723" spans="1:21" x14ac:dyDescent="0.25">
      <c r="A723">
        <v>647.49999999999989</v>
      </c>
      <c r="B723" s="4" t="s">
        <v>37</v>
      </c>
      <c r="C723" s="4">
        <v>715</v>
      </c>
      <c r="D723" s="4">
        <v>126</v>
      </c>
      <c r="E723" s="11">
        <v>18.5</v>
      </c>
      <c r="F723" s="36">
        <f t="shared" si="140"/>
        <v>-1.0138888888888886</v>
      </c>
      <c r="G723" s="36">
        <f t="shared" si="141"/>
        <v>-3.6499999999999995</v>
      </c>
      <c r="H723" s="30">
        <f t="shared" si="132"/>
        <v>5.1388888888888884</v>
      </c>
      <c r="I723" s="16">
        <v>150</v>
      </c>
      <c r="J723" s="30">
        <f t="shared" si="133"/>
        <v>1.7166843750000003</v>
      </c>
      <c r="K723" s="37">
        <f t="shared" si="134"/>
        <v>-2362.3611111111104</v>
      </c>
      <c r="L723" s="30">
        <v>-361.62883739872717</v>
      </c>
      <c r="M723" s="27">
        <f t="shared" si="135"/>
        <v>356.67501770833377</v>
      </c>
      <c r="N723" s="33">
        <f t="shared" si="136"/>
        <v>-2362.3611111111104</v>
      </c>
      <c r="O723" s="26">
        <f t="shared" si="137"/>
        <v>-2210.6444267361103</v>
      </c>
      <c r="P723">
        <v>-1431392.2663116311</v>
      </c>
      <c r="Q723" s="27">
        <f t="shared" si="142"/>
        <v>85869900.789037809</v>
      </c>
      <c r="R723" s="20">
        <f t="shared" si="138"/>
        <v>30765.52854938271</v>
      </c>
      <c r="S723" s="23">
        <f t="shared" si="143"/>
        <v>46618968.105709933</v>
      </c>
      <c r="T723" s="19">
        <v>369991.81036277727</v>
      </c>
      <c r="U723" s="20">
        <f t="shared" si="139"/>
        <v>-1181.1805555555552</v>
      </c>
    </row>
    <row r="724" spans="1:21" x14ac:dyDescent="0.25">
      <c r="A724">
        <v>490.36111111111114</v>
      </c>
      <c r="B724" s="4" t="s">
        <v>37</v>
      </c>
      <c r="C724" s="4">
        <v>716</v>
      </c>
      <c r="D724" s="4">
        <v>127</v>
      </c>
      <c r="E724" s="11">
        <v>13.9</v>
      </c>
      <c r="F724" s="36">
        <f t="shared" si="140"/>
        <v>-0.90277777777777779</v>
      </c>
      <c r="G724" s="36">
        <f t="shared" si="141"/>
        <v>-3.25</v>
      </c>
      <c r="H724" s="30">
        <f t="shared" si="132"/>
        <v>3.8611111111111112</v>
      </c>
      <c r="I724" s="16">
        <v>150</v>
      </c>
      <c r="J724" s="30">
        <f t="shared" si="133"/>
        <v>1.2898331250000004</v>
      </c>
      <c r="K724" s="37">
        <f t="shared" si="134"/>
        <v>-2103.4722222222222</v>
      </c>
      <c r="L724" s="30">
        <v>-672.2919403983401</v>
      </c>
      <c r="M724" s="27">
        <f t="shared" si="135"/>
        <v>744.69261090277678</v>
      </c>
      <c r="N724" s="33">
        <f t="shared" si="136"/>
        <v>-2103.4722222222222</v>
      </c>
      <c r="O724" s="26">
        <f t="shared" si="137"/>
        <v>-1952.1823890972221</v>
      </c>
      <c r="P724">
        <v>-957274.32540925732</v>
      </c>
      <c r="Q724" s="27">
        <f t="shared" si="142"/>
        <v>84912626.463628545</v>
      </c>
      <c r="R724" s="20">
        <f t="shared" si="138"/>
        <v>17368.028549382714</v>
      </c>
      <c r="S724" s="23">
        <f t="shared" si="143"/>
        <v>46636336.134259313</v>
      </c>
      <c r="T724" s="19">
        <v>367215.24515164812</v>
      </c>
      <c r="U724" s="20">
        <f t="shared" si="139"/>
        <v>-1051.7361111111111</v>
      </c>
    </row>
    <row r="725" spans="1:21" x14ac:dyDescent="0.25">
      <c r="A725">
        <v>426.66666666666663</v>
      </c>
      <c r="B725" s="4" t="s">
        <v>37</v>
      </c>
      <c r="C725" s="4">
        <v>717</v>
      </c>
      <c r="D725" s="4">
        <v>128</v>
      </c>
      <c r="E725" s="11">
        <v>12</v>
      </c>
      <c r="F725" s="36">
        <f t="shared" si="140"/>
        <v>-0.26388888888888895</v>
      </c>
      <c r="G725" s="36">
        <f t="shared" si="141"/>
        <v>-0.95000000000000018</v>
      </c>
      <c r="H725" s="30">
        <f t="shared" si="132"/>
        <v>3.333333333333333</v>
      </c>
      <c r="I725" s="16">
        <v>150</v>
      </c>
      <c r="J725" s="30">
        <f t="shared" si="133"/>
        <v>1.1135250000000001</v>
      </c>
      <c r="K725" s="37">
        <f t="shared" si="134"/>
        <v>-614.8611111111112</v>
      </c>
      <c r="L725" s="30">
        <v>-196.63817557870348</v>
      </c>
      <c r="M725" s="27">
        <f t="shared" si="135"/>
        <v>745.1551916666657</v>
      </c>
      <c r="N725" s="33">
        <f t="shared" si="136"/>
        <v>-614.8611111111112</v>
      </c>
      <c r="O725" s="26">
        <f t="shared" si="137"/>
        <v>-463.74758611111122</v>
      </c>
      <c r="P725">
        <v>-197865.63674074077</v>
      </c>
      <c r="Q725" s="27">
        <f t="shared" si="142"/>
        <v>84714760.826887801</v>
      </c>
      <c r="R725" s="20">
        <f t="shared" si="138"/>
        <v>12944.444444444442</v>
      </c>
      <c r="S725" s="23">
        <f t="shared" si="143"/>
        <v>46649280.578703761</v>
      </c>
      <c r="T725" s="19">
        <v>364447.50452112313</v>
      </c>
      <c r="U725" s="20">
        <f t="shared" si="139"/>
        <v>-307.4305555555556</v>
      </c>
    </row>
    <row r="726" spans="1:21" x14ac:dyDescent="0.25">
      <c r="A726">
        <v>429.99999999999994</v>
      </c>
      <c r="B726" s="4" t="s">
        <v>37</v>
      </c>
      <c r="C726" s="4">
        <v>718</v>
      </c>
      <c r="D726" s="4">
        <v>129</v>
      </c>
      <c r="E726" s="11">
        <v>12</v>
      </c>
      <c r="F726" s="36">
        <f t="shared" si="140"/>
        <v>0.1388888888888889</v>
      </c>
      <c r="G726" s="36">
        <f t="shared" si="141"/>
        <v>0.5</v>
      </c>
      <c r="H726" s="30">
        <f t="shared" si="132"/>
        <v>3.333333333333333</v>
      </c>
      <c r="I726" s="16">
        <v>150</v>
      </c>
      <c r="J726" s="30">
        <f t="shared" si="133"/>
        <v>1.1135250000000001</v>
      </c>
      <c r="K726" s="37">
        <f t="shared" si="134"/>
        <v>323.61111111111114</v>
      </c>
      <c r="L726" s="30">
        <v>72.087526620370767</v>
      </c>
      <c r="M726" s="27">
        <f t="shared" si="135"/>
        <v>519.03019166666945</v>
      </c>
      <c r="N726" s="33">
        <f t="shared" si="136"/>
        <v>323.61111111111114</v>
      </c>
      <c r="O726" s="26">
        <f t="shared" si="137"/>
        <v>474.72463611111118</v>
      </c>
      <c r="P726">
        <v>204131.59352777779</v>
      </c>
      <c r="Q726" s="27">
        <f t="shared" si="142"/>
        <v>84918892.42041558</v>
      </c>
      <c r="R726" s="20">
        <f t="shared" si="138"/>
        <v>12944.444444444442</v>
      </c>
      <c r="S726" s="23">
        <f t="shared" si="143"/>
        <v>46662225.023148209</v>
      </c>
      <c r="T726" s="19">
        <v>361722.67459804815</v>
      </c>
      <c r="U726" s="20">
        <f t="shared" si="139"/>
        <v>161.80555555555557</v>
      </c>
    </row>
    <row r="727" spans="1:21" x14ac:dyDescent="0.25">
      <c r="A727">
        <v>469.44444444444446</v>
      </c>
      <c r="B727" s="4" t="s">
        <v>37</v>
      </c>
      <c r="C727" s="4">
        <v>719</v>
      </c>
      <c r="D727" s="4">
        <v>130</v>
      </c>
      <c r="E727" s="11">
        <v>13</v>
      </c>
      <c r="F727" s="36">
        <f t="shared" si="140"/>
        <v>0.55555555555555558</v>
      </c>
      <c r="G727" s="36">
        <f t="shared" si="141"/>
        <v>2</v>
      </c>
      <c r="H727" s="30">
        <f t="shared" si="132"/>
        <v>3.6111111111111112</v>
      </c>
      <c r="I727" s="16">
        <v>150</v>
      </c>
      <c r="J727" s="30">
        <f t="shared" si="133"/>
        <v>1.2063187500000003</v>
      </c>
      <c r="K727" s="37">
        <f t="shared" si="134"/>
        <v>1294.4444444444446</v>
      </c>
      <c r="L727" s="30">
        <v>360.54672029320994</v>
      </c>
      <c r="M727" s="27">
        <f t="shared" si="135"/>
        <v>648.98409652777787</v>
      </c>
      <c r="N727" s="33">
        <f t="shared" si="136"/>
        <v>1294.4444444444446</v>
      </c>
      <c r="O727" s="26">
        <f t="shared" si="137"/>
        <v>1445.6507631944446</v>
      </c>
      <c r="P727">
        <v>678652.71938850323</v>
      </c>
      <c r="Q727" s="27">
        <f t="shared" si="142"/>
        <v>85597545.13980408</v>
      </c>
      <c r="R727" s="20">
        <f t="shared" si="138"/>
        <v>15191.743827160493</v>
      </c>
      <c r="S727" s="23">
        <f t="shared" si="143"/>
        <v>46677416.766975373</v>
      </c>
      <c r="T727" s="19">
        <v>359057.05205365672</v>
      </c>
      <c r="U727" s="20">
        <f t="shared" si="139"/>
        <v>647.22222222222229</v>
      </c>
    </row>
    <row r="728" spans="1:21" x14ac:dyDescent="0.25">
      <c r="A728">
        <v>582.22222222222229</v>
      </c>
      <c r="B728" s="4" t="s">
        <v>37</v>
      </c>
      <c r="C728" s="4">
        <v>720</v>
      </c>
      <c r="D728" s="4">
        <v>131</v>
      </c>
      <c r="E728" s="11">
        <v>16</v>
      </c>
      <c r="F728" s="36">
        <f t="shared" si="140"/>
        <v>0.76388888888888884</v>
      </c>
      <c r="G728" s="36">
        <f t="shared" si="141"/>
        <v>2.75</v>
      </c>
      <c r="H728" s="30">
        <f t="shared" si="132"/>
        <v>4.4444444444444446</v>
      </c>
      <c r="I728" s="16">
        <v>150</v>
      </c>
      <c r="J728" s="30">
        <f t="shared" si="133"/>
        <v>1.4847000000000004</v>
      </c>
      <c r="K728" s="37">
        <f t="shared" si="134"/>
        <v>1779.8611111111111</v>
      </c>
      <c r="L728" s="30">
        <v>916.36852083333042</v>
      </c>
      <c r="M728" s="27">
        <f t="shared" si="135"/>
        <v>1199.6096999999963</v>
      </c>
      <c r="N728" s="33">
        <f t="shared" si="136"/>
        <v>1779.8611111111111</v>
      </c>
      <c r="O728" s="26">
        <f t="shared" si="137"/>
        <v>1931.3458111111111</v>
      </c>
      <c r="P728">
        <v>1124472.4500246914</v>
      </c>
      <c r="Q728" s="27">
        <f t="shared" si="142"/>
        <v>86722017.589828774</v>
      </c>
      <c r="R728" s="20">
        <f t="shared" si="138"/>
        <v>23012.345679012349</v>
      </c>
      <c r="S728" s="23">
        <f t="shared" si="143"/>
        <v>46700429.112654388</v>
      </c>
      <c r="T728" s="19">
        <v>356491.82528743806</v>
      </c>
      <c r="U728" s="20">
        <f t="shared" si="139"/>
        <v>889.93055555555554</v>
      </c>
    </row>
    <row r="729" spans="1:21" x14ac:dyDescent="0.25">
      <c r="A729">
        <v>678.33333333333326</v>
      </c>
      <c r="B729" s="4" t="s">
        <v>37</v>
      </c>
      <c r="C729" s="4">
        <v>721</v>
      </c>
      <c r="D729" s="4">
        <v>132</v>
      </c>
      <c r="E729" s="11">
        <v>18.5</v>
      </c>
      <c r="F729" s="36">
        <f t="shared" si="140"/>
        <v>0.63888888888888906</v>
      </c>
      <c r="G729" s="36">
        <f t="shared" si="141"/>
        <v>2.3000000000000007</v>
      </c>
      <c r="H729" s="30">
        <f t="shared" si="132"/>
        <v>5.1388888888888884</v>
      </c>
      <c r="I729" s="16">
        <v>150</v>
      </c>
      <c r="J729" s="30">
        <f t="shared" si="133"/>
        <v>1.7166843750000003</v>
      </c>
      <c r="K729" s="37">
        <f t="shared" si="134"/>
        <v>1488.6111111111115</v>
      </c>
      <c r="L729" s="30">
        <v>725.13535081983059</v>
      </c>
      <c r="M729" s="27">
        <f t="shared" si="135"/>
        <v>1134.9944621527779</v>
      </c>
      <c r="N729" s="33">
        <f t="shared" si="136"/>
        <v>1488.6111111111115</v>
      </c>
      <c r="O729" s="26">
        <f t="shared" si="137"/>
        <v>1640.3277954861114</v>
      </c>
      <c r="P729">
        <v>1112689.021271412</v>
      </c>
      <c r="Q729" s="27">
        <f t="shared" si="142"/>
        <v>87834706.611100182</v>
      </c>
      <c r="R729" s="20">
        <f t="shared" si="138"/>
        <v>30765.52854938271</v>
      </c>
      <c r="S729" s="23">
        <f t="shared" si="143"/>
        <v>46731194.641203769</v>
      </c>
      <c r="T729" s="19">
        <v>354024.20182730129</v>
      </c>
      <c r="U729" s="20">
        <f t="shared" si="139"/>
        <v>744.30555555555577</v>
      </c>
    </row>
    <row r="730" spans="1:21" x14ac:dyDescent="0.25">
      <c r="A730">
        <v>761.05555555555554</v>
      </c>
      <c r="B730" s="4" t="s">
        <v>37</v>
      </c>
      <c r="C730" s="4">
        <v>722</v>
      </c>
      <c r="D730" s="4">
        <v>133</v>
      </c>
      <c r="E730" s="11">
        <v>20.6</v>
      </c>
      <c r="F730" s="36">
        <f t="shared" si="140"/>
        <v>0.55555555555555558</v>
      </c>
      <c r="G730" s="36">
        <f t="shared" si="141"/>
        <v>2</v>
      </c>
      <c r="H730" s="30">
        <f t="shared" si="132"/>
        <v>5.7222222222222223</v>
      </c>
      <c r="I730" s="16">
        <v>150</v>
      </c>
      <c r="J730" s="30">
        <f t="shared" si="133"/>
        <v>1.9115512500000005</v>
      </c>
      <c r="K730" s="37">
        <f t="shared" si="134"/>
        <v>1294.4444444444446</v>
      </c>
      <c r="L730" s="30">
        <v>307.00333094135857</v>
      </c>
      <c r="M730" s="27">
        <f t="shared" si="135"/>
        <v>552.60599569444537</v>
      </c>
      <c r="N730" s="33">
        <f t="shared" si="136"/>
        <v>1294.4444444444446</v>
      </c>
      <c r="O730" s="26">
        <f t="shared" si="137"/>
        <v>1446.3559956944446</v>
      </c>
      <c r="P730">
        <v>1100757.2658343443</v>
      </c>
      <c r="Q730" s="27">
        <f t="shared" si="142"/>
        <v>88935463.876934528</v>
      </c>
      <c r="R730" s="20">
        <f t="shared" si="138"/>
        <v>38146.558641975309</v>
      </c>
      <c r="S730" s="23">
        <f t="shared" si="143"/>
        <v>46769341.199845746</v>
      </c>
      <c r="T730" s="19">
        <v>351649.18195372744</v>
      </c>
      <c r="U730" s="20">
        <f t="shared" si="139"/>
        <v>647.22222222222229</v>
      </c>
    </row>
    <row r="731" spans="1:21" x14ac:dyDescent="0.25">
      <c r="A731">
        <v>837.5</v>
      </c>
      <c r="B731" s="4" t="s">
        <v>37</v>
      </c>
      <c r="C731" s="4">
        <v>723</v>
      </c>
      <c r="D731" s="4">
        <v>134</v>
      </c>
      <c r="E731" s="11">
        <v>22.5</v>
      </c>
      <c r="F731" s="36">
        <f t="shared" si="140"/>
        <v>0.47222222222222199</v>
      </c>
      <c r="G731" s="36">
        <f t="shared" si="141"/>
        <v>1.6999999999999993</v>
      </c>
      <c r="H731" s="30">
        <f t="shared" si="132"/>
        <v>6.25</v>
      </c>
      <c r="I731" s="16">
        <v>150</v>
      </c>
      <c r="J731" s="30">
        <f t="shared" si="133"/>
        <v>2.0878593750000003</v>
      </c>
      <c r="K731" s="37">
        <f t="shared" si="134"/>
        <v>1100.2777777777771</v>
      </c>
      <c r="L731" s="30">
        <v>169.3069212480722</v>
      </c>
      <c r="M731" s="27">
        <f t="shared" si="135"/>
        <v>358.53230381944718</v>
      </c>
      <c r="N731" s="33">
        <f t="shared" si="136"/>
        <v>1100.2777777777771</v>
      </c>
      <c r="O731" s="26">
        <f t="shared" si="137"/>
        <v>1252.3656371527773</v>
      </c>
      <c r="P731">
        <v>1048856.2211154508</v>
      </c>
      <c r="Q731" s="27">
        <f t="shared" si="142"/>
        <v>89984320.098049983</v>
      </c>
      <c r="R731" s="20">
        <f t="shared" si="138"/>
        <v>45507.8125</v>
      </c>
      <c r="S731" s="23">
        <f t="shared" si="143"/>
        <v>46814849.012345746</v>
      </c>
      <c r="T731" s="19">
        <v>349364.54486825183</v>
      </c>
      <c r="U731" s="20">
        <f t="shared" si="139"/>
        <v>550.13888888888857</v>
      </c>
    </row>
    <row r="732" spans="1:21" x14ac:dyDescent="0.25">
      <c r="A732">
        <v>899.99999999999989</v>
      </c>
      <c r="B732" s="4" t="s">
        <v>37</v>
      </c>
      <c r="C732" s="4">
        <v>724</v>
      </c>
      <c r="D732" s="4">
        <v>135</v>
      </c>
      <c r="E732" s="11">
        <v>24</v>
      </c>
      <c r="F732" s="36">
        <f t="shared" si="140"/>
        <v>0.56944444444444464</v>
      </c>
      <c r="G732" s="36">
        <f t="shared" si="141"/>
        <v>2.0500000000000007</v>
      </c>
      <c r="H732" s="30">
        <f t="shared" si="132"/>
        <v>6.6666666666666661</v>
      </c>
      <c r="I732" s="16">
        <v>150</v>
      </c>
      <c r="J732" s="30">
        <f t="shared" si="133"/>
        <v>2.2270500000000002</v>
      </c>
      <c r="K732" s="37">
        <f t="shared" si="134"/>
        <v>1326.8055555555561</v>
      </c>
      <c r="L732" s="30">
        <v>333.29383711419712</v>
      </c>
      <c r="M732" s="27">
        <f t="shared" si="135"/>
        <v>585.29649444444351</v>
      </c>
      <c r="N732" s="33">
        <f t="shared" si="136"/>
        <v>1326.8055555555561</v>
      </c>
      <c r="O732" s="26">
        <f t="shared" si="137"/>
        <v>1479.0326055555561</v>
      </c>
      <c r="P732">
        <v>1331129.3450000002</v>
      </c>
      <c r="Q732" s="27">
        <f t="shared" si="142"/>
        <v>91315449.443049982</v>
      </c>
      <c r="R732" s="20">
        <f t="shared" si="138"/>
        <v>51777.777777777766</v>
      </c>
      <c r="S732" s="23">
        <f t="shared" si="143"/>
        <v>46866626.790123522</v>
      </c>
      <c r="T732" s="19">
        <v>347160.19844535942</v>
      </c>
      <c r="U732" s="20">
        <f t="shared" si="139"/>
        <v>663.40277777777806</v>
      </c>
    </row>
    <row r="733" spans="1:21" x14ac:dyDescent="0.25">
      <c r="A733">
        <v>1004.8888888888889</v>
      </c>
      <c r="B733" s="4" t="s">
        <v>37</v>
      </c>
      <c r="C733" s="4">
        <v>725</v>
      </c>
      <c r="D733" s="4">
        <v>136</v>
      </c>
      <c r="E733" s="11">
        <v>26.6</v>
      </c>
      <c r="F733" s="36">
        <f t="shared" si="140"/>
        <v>0.8194444444444442</v>
      </c>
      <c r="G733" s="36">
        <f t="shared" si="141"/>
        <v>2.9499999999999993</v>
      </c>
      <c r="H733" s="30">
        <f t="shared" si="132"/>
        <v>7.3888888888888893</v>
      </c>
      <c r="I733" s="16">
        <v>150</v>
      </c>
      <c r="J733" s="30">
        <f t="shared" si="133"/>
        <v>2.4683137500000005</v>
      </c>
      <c r="K733" s="37">
        <f t="shared" si="134"/>
        <v>1909.305555555555</v>
      </c>
      <c r="L733" s="30">
        <v>692.16558580439653</v>
      </c>
      <c r="M733" s="27">
        <f t="shared" si="135"/>
        <v>844.67664708333155</v>
      </c>
      <c r="N733" s="33">
        <f t="shared" si="136"/>
        <v>1909.305555555555</v>
      </c>
      <c r="O733" s="26">
        <f t="shared" si="137"/>
        <v>2061.7738693055549</v>
      </c>
      <c r="P733">
        <v>2071853.6526666044</v>
      </c>
      <c r="Q733" s="27">
        <f t="shared" si="142"/>
        <v>93387303.095716581</v>
      </c>
      <c r="R733" s="20">
        <f t="shared" si="138"/>
        <v>63603.966049382725</v>
      </c>
      <c r="S733" s="23">
        <f t="shared" si="143"/>
        <v>46930230.756172903</v>
      </c>
      <c r="T733" s="19">
        <v>345075.22614833014</v>
      </c>
      <c r="U733" s="20">
        <f t="shared" si="139"/>
        <v>954.65277777777749</v>
      </c>
    </row>
    <row r="734" spans="1:21" x14ac:dyDescent="0.25">
      <c r="A734">
        <v>1137.8611111111111</v>
      </c>
      <c r="B734" s="4" t="s">
        <v>37</v>
      </c>
      <c r="C734" s="4">
        <v>726</v>
      </c>
      <c r="D734" s="4">
        <v>137</v>
      </c>
      <c r="E734" s="11">
        <v>29.9</v>
      </c>
      <c r="F734" s="36">
        <f t="shared" si="140"/>
        <v>1.1388888888888882</v>
      </c>
      <c r="G734" s="36">
        <f t="shared" si="141"/>
        <v>4.0999999999999979</v>
      </c>
      <c r="H734" s="30">
        <f t="shared" si="132"/>
        <v>8.3055555555555554</v>
      </c>
      <c r="I734" s="16">
        <v>150</v>
      </c>
      <c r="J734" s="30">
        <f t="shared" si="133"/>
        <v>2.7745331250000005</v>
      </c>
      <c r="K734" s="37">
        <f t="shared" si="134"/>
        <v>2653.6111111111095</v>
      </c>
      <c r="L734" s="30">
        <v>741.57115038001496</v>
      </c>
      <c r="M734" s="27">
        <f t="shared" si="135"/>
        <v>651.13564423611115</v>
      </c>
      <c r="N734" s="33">
        <f t="shared" si="136"/>
        <v>2653.6111111111095</v>
      </c>
      <c r="O734" s="26">
        <f t="shared" si="137"/>
        <v>2806.3856442361093</v>
      </c>
      <c r="P734">
        <v>3193277.0873567709</v>
      </c>
      <c r="Q734" s="27">
        <f t="shared" si="142"/>
        <v>96580580.183073357</v>
      </c>
      <c r="R734" s="20">
        <f t="shared" si="138"/>
        <v>80364.324845679002</v>
      </c>
      <c r="S734" s="23">
        <f t="shared" si="143"/>
        <v>47010595.081018582</v>
      </c>
      <c r="T734" s="19">
        <v>343143.0297884568</v>
      </c>
      <c r="U734" s="20">
        <f t="shared" si="139"/>
        <v>1326.8055555555547</v>
      </c>
    </row>
    <row r="735" spans="1:21" x14ac:dyDescent="0.25">
      <c r="A735">
        <v>1334</v>
      </c>
      <c r="B735" s="4" t="s">
        <v>37</v>
      </c>
      <c r="C735" s="4">
        <v>727</v>
      </c>
      <c r="D735" s="4">
        <v>138</v>
      </c>
      <c r="E735" s="11">
        <v>34.799999999999997</v>
      </c>
      <c r="F735" s="36">
        <f t="shared" si="140"/>
        <v>1.0972222222222221</v>
      </c>
      <c r="G735" s="36">
        <f t="shared" si="141"/>
        <v>3.9499999999999993</v>
      </c>
      <c r="H735" s="30">
        <f t="shared" si="132"/>
        <v>9.6666666666666661</v>
      </c>
      <c r="I735" s="16">
        <v>150</v>
      </c>
      <c r="J735" s="30">
        <f t="shared" si="133"/>
        <v>3.2292225000000006</v>
      </c>
      <c r="K735" s="37">
        <f t="shared" si="134"/>
        <v>2556.5277777777774</v>
      </c>
      <c r="L735" s="30">
        <v>182.28372252700618</v>
      </c>
      <c r="M735" s="27">
        <f t="shared" si="135"/>
        <v>166.13200027777779</v>
      </c>
      <c r="N735" s="33">
        <f t="shared" si="136"/>
        <v>2556.5277777777774</v>
      </c>
      <c r="O735" s="26">
        <f t="shared" si="137"/>
        <v>2709.7570002777775</v>
      </c>
      <c r="P735">
        <v>3614815.8383705551</v>
      </c>
      <c r="Q735" s="27">
        <f t="shared" si="142"/>
        <v>100195396.02144392</v>
      </c>
      <c r="R735" s="20">
        <f t="shared" si="138"/>
        <v>108862.77777777777</v>
      </c>
      <c r="S735" s="23">
        <f t="shared" si="143"/>
        <v>47119457.858796358</v>
      </c>
      <c r="T735" s="19">
        <v>341445.34680287214</v>
      </c>
      <c r="U735" s="20">
        <f t="shared" si="139"/>
        <v>1278.2638888888887</v>
      </c>
    </row>
    <row r="736" spans="1:21" x14ac:dyDescent="0.25">
      <c r="A736">
        <v>1459.4999999999998</v>
      </c>
      <c r="B736" s="4" t="s">
        <v>37</v>
      </c>
      <c r="C736" s="4">
        <v>728</v>
      </c>
      <c r="D736" s="4">
        <v>139</v>
      </c>
      <c r="E736" s="11">
        <v>37.799999999999997</v>
      </c>
      <c r="F736" s="36">
        <f t="shared" si="140"/>
        <v>0.75000000000000078</v>
      </c>
      <c r="G736" s="36">
        <f t="shared" si="141"/>
        <v>2.7000000000000028</v>
      </c>
      <c r="H736" s="30">
        <f t="shared" si="132"/>
        <v>10.499999999999998</v>
      </c>
      <c r="I736" s="16">
        <v>150</v>
      </c>
      <c r="J736" s="30">
        <f t="shared" si="133"/>
        <v>3.5076037499999999</v>
      </c>
      <c r="K736" s="37">
        <f t="shared" si="134"/>
        <v>1747.5000000000018</v>
      </c>
      <c r="L736" s="30">
        <v>-93.890130520831377</v>
      </c>
      <c r="M736" s="27">
        <f t="shared" si="135"/>
        <v>-125.1868406944417</v>
      </c>
      <c r="N736" s="33">
        <f t="shared" si="136"/>
        <v>1747.5000000000018</v>
      </c>
      <c r="O736" s="26">
        <f t="shared" si="137"/>
        <v>1901.0076037500019</v>
      </c>
      <c r="P736">
        <v>2774520.5976731274</v>
      </c>
      <c r="Q736" s="27">
        <f t="shared" si="142"/>
        <v>102969916.61911705</v>
      </c>
      <c r="R736" s="20">
        <f t="shared" si="138"/>
        <v>128441.24999999996</v>
      </c>
      <c r="S736" s="23">
        <f t="shared" si="143"/>
        <v>47247899.108796358</v>
      </c>
      <c r="T736" s="19">
        <v>339912.94322875078</v>
      </c>
      <c r="U736" s="20">
        <f t="shared" si="139"/>
        <v>873.75000000000091</v>
      </c>
    </row>
    <row r="737" spans="1:21" x14ac:dyDescent="0.25">
      <c r="A737">
        <v>1563.3333333333335</v>
      </c>
      <c r="B737" s="4" t="s">
        <v>37</v>
      </c>
      <c r="C737" s="4">
        <v>729</v>
      </c>
      <c r="D737" s="4">
        <v>140</v>
      </c>
      <c r="E737" s="11">
        <v>40.200000000000003</v>
      </c>
      <c r="F737" s="36">
        <f t="shared" si="140"/>
        <v>0.52777777777777835</v>
      </c>
      <c r="G737" s="36">
        <f t="shared" si="141"/>
        <v>1.9000000000000021</v>
      </c>
      <c r="H737" s="30">
        <f t="shared" si="132"/>
        <v>11.166666666666668</v>
      </c>
      <c r="I737" s="16">
        <v>150</v>
      </c>
      <c r="J737" s="30">
        <f t="shared" si="133"/>
        <v>3.7303087500000012</v>
      </c>
      <c r="K737" s="37">
        <f t="shared" si="134"/>
        <v>1229.7222222222235</v>
      </c>
      <c r="L737" s="30">
        <v>-117.30900371527838</v>
      </c>
      <c r="M737" s="27">
        <f t="shared" si="135"/>
        <v>-222.2696912500009</v>
      </c>
      <c r="N737" s="33">
        <f t="shared" si="136"/>
        <v>1229.7222222222235</v>
      </c>
      <c r="O737" s="26">
        <f t="shared" si="137"/>
        <v>1383.4525309722235</v>
      </c>
      <c r="P737">
        <v>2162797.4567532428</v>
      </c>
      <c r="Q737" s="27">
        <f t="shared" si="142"/>
        <v>105132714.07587029</v>
      </c>
      <c r="R737" s="20">
        <f t="shared" si="138"/>
        <v>145269.02777777781</v>
      </c>
      <c r="S737" s="23">
        <f t="shared" si="143"/>
        <v>47393168.136574134</v>
      </c>
      <c r="T737" s="19">
        <v>338522.62954695808</v>
      </c>
      <c r="U737" s="20">
        <f t="shared" si="139"/>
        <v>614.86111111111177</v>
      </c>
    </row>
    <row r="738" spans="1:21" x14ac:dyDescent="0.25">
      <c r="A738">
        <v>1629.3333333333333</v>
      </c>
      <c r="B738" s="4" t="s">
        <v>37</v>
      </c>
      <c r="C738" s="4">
        <v>730</v>
      </c>
      <c r="D738" s="4">
        <v>141</v>
      </c>
      <c r="E738" s="11">
        <v>41.6</v>
      </c>
      <c r="F738" s="36">
        <f t="shared" si="140"/>
        <v>0.23611111111111052</v>
      </c>
      <c r="G738" s="36">
        <f t="shared" si="141"/>
        <v>0.84999999999999787</v>
      </c>
      <c r="H738" s="30">
        <f t="shared" si="132"/>
        <v>11.555555555555555</v>
      </c>
      <c r="I738" s="16">
        <v>150</v>
      </c>
      <c r="J738" s="30">
        <f t="shared" si="133"/>
        <v>3.8602200000000009</v>
      </c>
      <c r="K738" s="37">
        <f t="shared" si="134"/>
        <v>550.13888888888755</v>
      </c>
      <c r="L738" s="30">
        <v>-60.159353919752718</v>
      </c>
      <c r="M738" s="27">
        <f t="shared" si="135"/>
        <v>-254.79255777777686</v>
      </c>
      <c r="N738" s="33">
        <f t="shared" si="136"/>
        <v>550.13888888888755</v>
      </c>
      <c r="O738" s="26">
        <f t="shared" si="137"/>
        <v>703.99910888888758</v>
      </c>
      <c r="P738">
        <v>1147049.2147496275</v>
      </c>
      <c r="Q738" s="27">
        <f t="shared" si="142"/>
        <v>106279763.29061992</v>
      </c>
      <c r="R738" s="20">
        <f t="shared" si="138"/>
        <v>155563.45679012345</v>
      </c>
      <c r="S738" s="23">
        <f t="shared" si="143"/>
        <v>47548731.593364261</v>
      </c>
      <c r="T738" s="19">
        <v>337225.04676144867</v>
      </c>
      <c r="U738" s="20">
        <f t="shared" si="139"/>
        <v>275.06944444444377</v>
      </c>
    </row>
    <row r="739" spans="1:21" x14ac:dyDescent="0.25">
      <c r="A739">
        <v>1652.7222222222219</v>
      </c>
      <c r="B739" s="4" t="s">
        <v>37</v>
      </c>
      <c r="C739" s="4">
        <v>731</v>
      </c>
      <c r="D739" s="4">
        <v>142</v>
      </c>
      <c r="E739" s="11">
        <v>41.9</v>
      </c>
      <c r="F739" s="36">
        <f t="shared" si="140"/>
        <v>5.5555555555555358E-2</v>
      </c>
      <c r="G739" s="36">
        <f t="shared" si="141"/>
        <v>0.19999999999999929</v>
      </c>
      <c r="H739" s="30">
        <f t="shared" si="132"/>
        <v>11.638888888888888</v>
      </c>
      <c r="I739" s="16">
        <v>150</v>
      </c>
      <c r="J739" s="30">
        <f t="shared" si="133"/>
        <v>3.8880581250000001</v>
      </c>
      <c r="K739" s="37">
        <f t="shared" si="134"/>
        <v>129.44444444444397</v>
      </c>
      <c r="L739" s="30">
        <v>-17.759305412808583</v>
      </c>
      <c r="M739" s="27">
        <f t="shared" si="135"/>
        <v>-319.66749743055561</v>
      </c>
      <c r="N739" s="33">
        <f t="shared" si="136"/>
        <v>129.44444444444397</v>
      </c>
      <c r="O739" s="26">
        <f t="shared" si="137"/>
        <v>283.33250256944393</v>
      </c>
      <c r="P739">
        <v>468269.92327435478</v>
      </c>
      <c r="Q739" s="27">
        <f t="shared" si="142"/>
        <v>106748033.21389428</v>
      </c>
      <c r="R739" s="20">
        <f t="shared" si="138"/>
        <v>157815.25077160491</v>
      </c>
      <c r="S739" s="23">
        <f t="shared" si="143"/>
        <v>47706546.844135866</v>
      </c>
      <c r="T739" s="19">
        <v>335961.59749391454</v>
      </c>
      <c r="U739" s="20">
        <f t="shared" si="139"/>
        <v>64.722222222221987</v>
      </c>
    </row>
    <row r="740" spans="1:21" x14ac:dyDescent="0.25">
      <c r="A740">
        <v>1668.3333333333333</v>
      </c>
      <c r="B740" s="4" t="s">
        <v>37</v>
      </c>
      <c r="C740" s="4">
        <v>732</v>
      </c>
      <c r="D740" s="4">
        <v>143</v>
      </c>
      <c r="E740" s="11">
        <v>42</v>
      </c>
      <c r="F740" s="36">
        <f t="shared" si="140"/>
        <v>4.1666666666667261E-2</v>
      </c>
      <c r="G740" s="36">
        <f t="shared" si="141"/>
        <v>0.15000000000000213</v>
      </c>
      <c r="H740" s="30">
        <f t="shared" si="132"/>
        <v>11.666666666666666</v>
      </c>
      <c r="I740" s="16">
        <v>150</v>
      </c>
      <c r="J740" s="30">
        <f t="shared" si="133"/>
        <v>3.8973375000000003</v>
      </c>
      <c r="K740" s="37">
        <f t="shared" si="134"/>
        <v>97.083333333334721</v>
      </c>
      <c r="L740" s="30">
        <v>-20.061569270833619</v>
      </c>
      <c r="M740" s="27">
        <f t="shared" si="135"/>
        <v>-481.47766249999995</v>
      </c>
      <c r="N740" s="33">
        <f t="shared" si="136"/>
        <v>97.083333333334721</v>
      </c>
      <c r="O740" s="26">
        <f t="shared" si="137"/>
        <v>250.98067083333473</v>
      </c>
      <c r="P740">
        <v>418719.41917361342</v>
      </c>
      <c r="Q740" s="27">
        <f t="shared" si="142"/>
        <v>107166752.63306789</v>
      </c>
      <c r="R740" s="20">
        <f t="shared" si="138"/>
        <v>158569.44444444441</v>
      </c>
      <c r="S740" s="23">
        <f t="shared" si="143"/>
        <v>47865116.288580313</v>
      </c>
      <c r="T740" s="19">
        <v>334721.09292713506</v>
      </c>
      <c r="U740" s="20">
        <f t="shared" si="139"/>
        <v>48.541666666667361</v>
      </c>
    </row>
    <row r="741" spans="1:21" x14ac:dyDescent="0.25">
      <c r="A741">
        <v>1688.0000000000002</v>
      </c>
      <c r="B741" s="4" t="s">
        <v>37</v>
      </c>
      <c r="C741" s="4">
        <v>733</v>
      </c>
      <c r="D741" s="4">
        <v>144</v>
      </c>
      <c r="E741" s="11">
        <v>42.2</v>
      </c>
      <c r="F741" s="36">
        <f t="shared" si="140"/>
        <v>5.5555555555555358E-2</v>
      </c>
      <c r="G741" s="36">
        <f t="shared" si="141"/>
        <v>0.19999999999999929</v>
      </c>
      <c r="H741" s="30">
        <f t="shared" si="132"/>
        <v>11.722222222222223</v>
      </c>
      <c r="I741" s="16">
        <v>150</v>
      </c>
      <c r="J741" s="30">
        <f t="shared" si="133"/>
        <v>3.9158962500000012</v>
      </c>
      <c r="K741" s="37">
        <f t="shared" si="134"/>
        <v>129.44444444444397</v>
      </c>
      <c r="L741" s="30">
        <v>-37.53399341820964</v>
      </c>
      <c r="M741" s="27">
        <f t="shared" si="135"/>
        <v>-675.61188152777595</v>
      </c>
      <c r="N741" s="33">
        <f t="shared" si="136"/>
        <v>129.44444444444397</v>
      </c>
      <c r="O741" s="26">
        <f t="shared" si="137"/>
        <v>283.36034069444395</v>
      </c>
      <c r="P741">
        <v>478312.25509222143</v>
      </c>
      <c r="Q741" s="27">
        <f t="shared" si="142"/>
        <v>107645064.88816011</v>
      </c>
      <c r="R741" s="20">
        <f t="shared" si="138"/>
        <v>160083.225308642</v>
      </c>
      <c r="S741" s="23">
        <f t="shared" si="143"/>
        <v>48025199.513888955</v>
      </c>
      <c r="T741" s="19">
        <v>333508.32995756221</v>
      </c>
      <c r="U741" s="20">
        <f t="shared" si="139"/>
        <v>64.722222222221987</v>
      </c>
    </row>
    <row r="742" spans="1:21" x14ac:dyDescent="0.25">
      <c r="A742">
        <v>1707.7777777777776</v>
      </c>
      <c r="B742" s="4" t="s">
        <v>37</v>
      </c>
      <c r="C742" s="4">
        <v>734</v>
      </c>
      <c r="D742" s="4">
        <v>145</v>
      </c>
      <c r="E742" s="11">
        <v>42.4</v>
      </c>
      <c r="F742" s="36">
        <f t="shared" si="140"/>
        <v>6.9444444444444448E-2</v>
      </c>
      <c r="G742" s="36">
        <f t="shared" si="141"/>
        <v>0.25</v>
      </c>
      <c r="H742" s="30">
        <f t="shared" si="132"/>
        <v>11.777777777777777</v>
      </c>
      <c r="I742" s="16">
        <v>150</v>
      </c>
      <c r="J742" s="30">
        <f t="shared" si="133"/>
        <v>3.9344550000000003</v>
      </c>
      <c r="K742" s="37">
        <f t="shared" si="134"/>
        <v>161.80555555555557</v>
      </c>
      <c r="L742" s="30">
        <v>-58.151735378086613</v>
      </c>
      <c r="M742" s="27">
        <f t="shared" si="135"/>
        <v>-837.38498944444723</v>
      </c>
      <c r="N742" s="33">
        <f t="shared" si="136"/>
        <v>161.80555555555557</v>
      </c>
      <c r="O742" s="26">
        <f t="shared" si="137"/>
        <v>315.74001055555561</v>
      </c>
      <c r="P742">
        <v>539213.77358209877</v>
      </c>
      <c r="Q742" s="27">
        <f t="shared" si="142"/>
        <v>108184278.66174221</v>
      </c>
      <c r="R742" s="20">
        <f t="shared" si="138"/>
        <v>161604.19753086416</v>
      </c>
      <c r="S742" s="23">
        <f t="shared" si="143"/>
        <v>48186803.711419821</v>
      </c>
      <c r="T742" s="19">
        <v>332322.78421668842</v>
      </c>
      <c r="U742" s="20">
        <f t="shared" si="139"/>
        <v>80.902777777777786</v>
      </c>
    </row>
    <row r="743" spans="1:21" x14ac:dyDescent="0.25">
      <c r="A743">
        <v>1731.7222222222224</v>
      </c>
      <c r="B743" s="4" t="s">
        <v>37</v>
      </c>
      <c r="C743" s="4">
        <v>735</v>
      </c>
      <c r="D743" s="4">
        <v>146</v>
      </c>
      <c r="E743" s="11">
        <v>42.7</v>
      </c>
      <c r="F743" s="36">
        <f t="shared" si="140"/>
        <v>9.7222222222222612E-2</v>
      </c>
      <c r="G743" s="36">
        <f t="shared" si="141"/>
        <v>0.35000000000000142</v>
      </c>
      <c r="H743" s="30">
        <f t="shared" si="132"/>
        <v>11.861111111111112</v>
      </c>
      <c r="I743" s="16">
        <v>150</v>
      </c>
      <c r="J743" s="30">
        <f t="shared" si="133"/>
        <v>3.9622931250000013</v>
      </c>
      <c r="K743" s="37">
        <f t="shared" si="134"/>
        <v>226.52777777777868</v>
      </c>
      <c r="L743" s="30">
        <v>-71.968365020254836</v>
      </c>
      <c r="M743" s="27">
        <f t="shared" si="135"/>
        <v>-740.24604020833249</v>
      </c>
      <c r="N743" s="33">
        <f t="shared" si="136"/>
        <v>226.52777777777868</v>
      </c>
      <c r="O743" s="26">
        <f t="shared" si="137"/>
        <v>380.49007090277871</v>
      </c>
      <c r="P743">
        <v>658903.11111725087</v>
      </c>
      <c r="Q743" s="27">
        <f t="shared" si="142"/>
        <v>108843181.77285945</v>
      </c>
      <c r="R743" s="20">
        <f t="shared" si="138"/>
        <v>163899.13966049388</v>
      </c>
      <c r="S743" s="23">
        <f t="shared" si="143"/>
        <v>48350702.851080313</v>
      </c>
      <c r="T743" s="19">
        <v>331169.19761013915</v>
      </c>
      <c r="U743" s="20">
        <f t="shared" si="139"/>
        <v>113.26388888888934</v>
      </c>
    </row>
    <row r="744" spans="1:21" x14ac:dyDescent="0.25">
      <c r="A744">
        <v>1759.9166666666667</v>
      </c>
      <c r="B744" s="4" t="s">
        <v>37</v>
      </c>
      <c r="C744" s="4">
        <v>736</v>
      </c>
      <c r="D744" s="4">
        <v>147</v>
      </c>
      <c r="E744" s="11">
        <v>43.1</v>
      </c>
      <c r="F744" s="36">
        <f t="shared" si="140"/>
        <v>0.1388888888888889</v>
      </c>
      <c r="G744" s="36">
        <f t="shared" si="141"/>
        <v>0.5</v>
      </c>
      <c r="H744" s="30">
        <f t="shared" si="132"/>
        <v>11.972222222222223</v>
      </c>
      <c r="I744" s="16">
        <v>150</v>
      </c>
      <c r="J744" s="30">
        <f t="shared" si="133"/>
        <v>3.9994106250000012</v>
      </c>
      <c r="K744" s="37">
        <f t="shared" si="134"/>
        <v>323.61111111111114</v>
      </c>
      <c r="L744" s="30">
        <v>-57.855020129243705</v>
      </c>
      <c r="M744" s="27">
        <f t="shared" si="135"/>
        <v>-416.55614493055464</v>
      </c>
      <c r="N744" s="33">
        <f t="shared" si="136"/>
        <v>323.61111111111114</v>
      </c>
      <c r="O744" s="26">
        <f t="shared" si="137"/>
        <v>477.61052173611114</v>
      </c>
      <c r="P744">
        <v>840554.71737874427</v>
      </c>
      <c r="Q744" s="27">
        <f t="shared" si="142"/>
        <v>109683736.4902382</v>
      </c>
      <c r="R744" s="20">
        <f t="shared" si="138"/>
        <v>166984.23225308643</v>
      </c>
      <c r="S744" s="23">
        <f t="shared" si="143"/>
        <v>48517687.083333403</v>
      </c>
      <c r="T744" s="19">
        <v>330052.2930839007</v>
      </c>
      <c r="U744" s="20">
        <f t="shared" si="139"/>
        <v>161.80555555555557</v>
      </c>
    </row>
    <row r="745" spans="1:21" x14ac:dyDescent="0.25">
      <c r="A745">
        <v>1796.5555555555557</v>
      </c>
      <c r="B745" s="4" t="s">
        <v>37</v>
      </c>
      <c r="C745" s="4">
        <v>737</v>
      </c>
      <c r="D745" s="4">
        <v>148</v>
      </c>
      <c r="E745" s="11">
        <v>43.7</v>
      </c>
      <c r="F745" s="36">
        <f t="shared" si="140"/>
        <v>0.12499999999999981</v>
      </c>
      <c r="G745" s="36">
        <f t="shared" si="141"/>
        <v>0.44999999999999929</v>
      </c>
      <c r="H745" s="30">
        <f t="shared" si="132"/>
        <v>12.138888888888889</v>
      </c>
      <c r="I745" s="16">
        <v>150</v>
      </c>
      <c r="J745" s="30">
        <f t="shared" si="133"/>
        <v>4.0550868750000006</v>
      </c>
      <c r="K745" s="37">
        <f t="shared" si="134"/>
        <v>291.24999999999955</v>
      </c>
      <c r="L745" s="30">
        <v>-15.65804469618076</v>
      </c>
      <c r="M745" s="27">
        <f t="shared" si="135"/>
        <v>-125.26435756944628</v>
      </c>
      <c r="N745" s="33">
        <f t="shared" si="136"/>
        <v>291.24999999999955</v>
      </c>
      <c r="O745" s="26">
        <f t="shared" si="137"/>
        <v>445.30508687499957</v>
      </c>
      <c r="P745">
        <v>800015.3277424298</v>
      </c>
      <c r="Q745" s="27">
        <f t="shared" si="142"/>
        <v>110483751.81798063</v>
      </c>
      <c r="R745" s="20">
        <f t="shared" si="138"/>
        <v>171665.80632716051</v>
      </c>
      <c r="S745" s="23">
        <f t="shared" si="143"/>
        <v>48689352.889660567</v>
      </c>
      <c r="T745" s="19">
        <v>328982.11411932815</v>
      </c>
      <c r="U745" s="20">
        <f t="shared" si="139"/>
        <v>145.62499999999977</v>
      </c>
    </row>
    <row r="746" spans="1:21" x14ac:dyDescent="0.25">
      <c r="A746">
        <v>1821.1111111111111</v>
      </c>
      <c r="B746" s="4" t="s">
        <v>37</v>
      </c>
      <c r="C746" s="4">
        <v>738</v>
      </c>
      <c r="D746" s="4">
        <v>149</v>
      </c>
      <c r="E746" s="11">
        <v>44</v>
      </c>
      <c r="F746" s="36">
        <f t="shared" si="140"/>
        <v>5.5555555555555358E-2</v>
      </c>
      <c r="G746" s="36">
        <f t="shared" si="141"/>
        <v>0.19999999999999929</v>
      </c>
      <c r="H746" s="30">
        <f t="shared" si="132"/>
        <v>12.222222222222221</v>
      </c>
      <c r="I746" s="16">
        <v>150</v>
      </c>
      <c r="J746" s="30">
        <f t="shared" si="133"/>
        <v>4.0829250000000004</v>
      </c>
      <c r="K746" s="37">
        <f t="shared" si="134"/>
        <v>129.44444444444397</v>
      </c>
      <c r="L746" s="30">
        <v>-17.748479475308581</v>
      </c>
      <c r="M746" s="27">
        <f t="shared" si="135"/>
        <v>-319.47263055555561</v>
      </c>
      <c r="N746" s="33">
        <f t="shared" si="136"/>
        <v>129.44444444444397</v>
      </c>
      <c r="O746" s="26">
        <f t="shared" si="137"/>
        <v>283.52736944444393</v>
      </c>
      <c r="P746">
        <v>516334.84279938176</v>
      </c>
      <c r="Q746" s="27">
        <f t="shared" si="142"/>
        <v>111000086.66078001</v>
      </c>
      <c r="R746" s="20">
        <f t="shared" si="138"/>
        <v>174030.86419753084</v>
      </c>
      <c r="S746" s="23">
        <f t="shared" si="143"/>
        <v>48863383.753858097</v>
      </c>
      <c r="T746" s="19">
        <v>327942.17284468521</v>
      </c>
      <c r="U746" s="20">
        <f t="shared" si="139"/>
        <v>64.722222222221987</v>
      </c>
    </row>
    <row r="747" spans="1:21" x14ac:dyDescent="0.25">
      <c r="A747">
        <v>1837.5</v>
      </c>
      <c r="B747" s="4" t="s">
        <v>37</v>
      </c>
      <c r="C747" s="4">
        <v>739</v>
      </c>
      <c r="D747" s="4">
        <v>150</v>
      </c>
      <c r="E747" s="11">
        <v>44.1</v>
      </c>
      <c r="F747" s="36">
        <f t="shared" si="140"/>
        <v>0.18055555555555516</v>
      </c>
      <c r="G747" s="36">
        <f t="shared" si="141"/>
        <v>0.64999999999999858</v>
      </c>
      <c r="H747" s="30">
        <f t="shared" si="132"/>
        <v>12.25</v>
      </c>
      <c r="I747" s="16">
        <v>150</v>
      </c>
      <c r="J747" s="30">
        <f t="shared" si="133"/>
        <v>4.0922043750000006</v>
      </c>
      <c r="K747" s="37">
        <f t="shared" si="134"/>
        <v>420.69444444444355</v>
      </c>
      <c r="L747" s="30">
        <v>-116.08809735821734</v>
      </c>
      <c r="M747" s="27">
        <f t="shared" si="135"/>
        <v>-642.94946229166669</v>
      </c>
      <c r="N747" s="33">
        <f t="shared" si="136"/>
        <v>420.69444444444355</v>
      </c>
      <c r="O747" s="26">
        <f t="shared" si="137"/>
        <v>574.7866488194436</v>
      </c>
      <c r="P747">
        <v>1056170.4672057277</v>
      </c>
      <c r="Q747" s="27">
        <f t="shared" si="142"/>
        <v>112056257.12798575</v>
      </c>
      <c r="R747" s="20">
        <f t="shared" si="138"/>
        <v>174822.8125</v>
      </c>
      <c r="S747" s="23">
        <f t="shared" si="143"/>
        <v>49038206.566358097</v>
      </c>
      <c r="T747" s="19">
        <v>326921.37710905395</v>
      </c>
      <c r="U747" s="20">
        <f t="shared" si="139"/>
        <v>210.34722222222177</v>
      </c>
    </row>
    <row r="748" spans="1:21" x14ac:dyDescent="0.25">
      <c r="A748">
        <v>1900.0833333333333</v>
      </c>
      <c r="B748" s="4" t="s">
        <v>37</v>
      </c>
      <c r="C748" s="4">
        <v>740</v>
      </c>
      <c r="D748" s="4">
        <v>151</v>
      </c>
      <c r="E748" s="11">
        <v>45.3</v>
      </c>
      <c r="F748" s="36">
        <f t="shared" si="140"/>
        <v>0.31944444444444403</v>
      </c>
      <c r="G748" s="36">
        <f t="shared" si="141"/>
        <v>1.1499999999999986</v>
      </c>
      <c r="H748" s="30">
        <f t="shared" si="132"/>
        <v>12.583333333333332</v>
      </c>
      <c r="I748" s="16">
        <v>150</v>
      </c>
      <c r="J748" s="30">
        <f t="shared" si="133"/>
        <v>4.2035568750000003</v>
      </c>
      <c r="K748" s="37">
        <f t="shared" si="134"/>
        <v>744.30555555555463</v>
      </c>
      <c r="L748" s="30">
        <v>-101.93092396122672</v>
      </c>
      <c r="M748" s="27">
        <f t="shared" si="135"/>
        <v>-319.08810979166668</v>
      </c>
      <c r="N748" s="33">
        <f t="shared" si="136"/>
        <v>744.30555555555463</v>
      </c>
      <c r="O748" s="26">
        <f t="shared" si="137"/>
        <v>898.50911243055464</v>
      </c>
      <c r="P748">
        <v>1707242.1893774229</v>
      </c>
      <c r="Q748" s="27">
        <f t="shared" si="142"/>
        <v>113763499.31736317</v>
      </c>
      <c r="R748" s="20">
        <f t="shared" si="138"/>
        <v>184466.42361111107</v>
      </c>
      <c r="S748" s="23">
        <f t="shared" si="143"/>
        <v>49222672.989969209</v>
      </c>
      <c r="T748" s="19">
        <v>325977.96682098816</v>
      </c>
      <c r="U748" s="20">
        <f t="shared" si="139"/>
        <v>372.15277777777732</v>
      </c>
    </row>
    <row r="749" spans="1:21" x14ac:dyDescent="0.25">
      <c r="A749">
        <v>1959.1111111111109</v>
      </c>
      <c r="B749" s="4" t="s">
        <v>37</v>
      </c>
      <c r="C749" s="4">
        <v>741</v>
      </c>
      <c r="D749" s="4">
        <v>152</v>
      </c>
      <c r="E749" s="11">
        <v>46.4</v>
      </c>
      <c r="F749" s="36">
        <f t="shared" si="140"/>
        <v>0.26388888888888967</v>
      </c>
      <c r="G749" s="36">
        <f t="shared" si="141"/>
        <v>0.95000000000000284</v>
      </c>
      <c r="H749" s="30">
        <f t="shared" si="132"/>
        <v>12.888888888888888</v>
      </c>
      <c r="I749" s="16">
        <v>150</v>
      </c>
      <c r="J749" s="30">
        <f t="shared" si="133"/>
        <v>4.3056300000000007</v>
      </c>
      <c r="K749" s="37">
        <f t="shared" si="134"/>
        <v>614.8611111111129</v>
      </c>
      <c r="L749" s="30">
        <v>1.2058452623456828</v>
      </c>
      <c r="M749" s="27">
        <f t="shared" si="135"/>
        <v>4.56951888888889</v>
      </c>
      <c r="N749" s="33">
        <f t="shared" si="136"/>
        <v>614.8611111111129</v>
      </c>
      <c r="O749" s="26">
        <f t="shared" si="137"/>
        <v>769.16674111111297</v>
      </c>
      <c r="P749">
        <v>1506883.1088079046</v>
      </c>
      <c r="Q749" s="27">
        <f t="shared" si="142"/>
        <v>115270382.42617108</v>
      </c>
      <c r="R749" s="20">
        <f t="shared" si="138"/>
        <v>193533.82716049376</v>
      </c>
      <c r="S749" s="23">
        <f t="shared" si="143"/>
        <v>49416206.817129701</v>
      </c>
      <c r="T749" s="19">
        <v>325106.62379690591</v>
      </c>
      <c r="U749" s="20">
        <f t="shared" si="139"/>
        <v>307.43055555555645</v>
      </c>
    </row>
    <row r="750" spans="1:21" x14ac:dyDescent="0.25">
      <c r="A750">
        <v>2006</v>
      </c>
      <c r="B750" s="4" t="s">
        <v>37</v>
      </c>
      <c r="C750" s="4">
        <v>742</v>
      </c>
      <c r="D750" s="4">
        <v>153</v>
      </c>
      <c r="E750" s="11">
        <v>47.2</v>
      </c>
      <c r="F750" s="36">
        <f t="shared" si="140"/>
        <v>0.12499999999999981</v>
      </c>
      <c r="G750" s="36">
        <f t="shared" si="141"/>
        <v>0.44999999999999929</v>
      </c>
      <c r="H750" s="30">
        <f t="shared" si="132"/>
        <v>13.111111111111111</v>
      </c>
      <c r="I750" s="16">
        <v>150</v>
      </c>
      <c r="J750" s="30">
        <f t="shared" si="133"/>
        <v>4.3798650000000006</v>
      </c>
      <c r="K750" s="37">
        <f t="shared" si="134"/>
        <v>291.24999999999955</v>
      </c>
      <c r="L750" s="30">
        <v>4.6082470138886515</v>
      </c>
      <c r="M750" s="27">
        <f t="shared" si="135"/>
        <v>36.865976111109269</v>
      </c>
      <c r="N750" s="33">
        <f t="shared" si="136"/>
        <v>291.24999999999955</v>
      </c>
      <c r="O750" s="26">
        <f t="shared" si="137"/>
        <v>445.62986499999954</v>
      </c>
      <c r="P750">
        <v>893933.50918999908</v>
      </c>
      <c r="Q750" s="27">
        <f t="shared" si="142"/>
        <v>116164315.93536107</v>
      </c>
      <c r="R750" s="20">
        <f t="shared" si="138"/>
        <v>200264.93827160491</v>
      </c>
      <c r="S750" s="23">
        <f t="shared" si="143"/>
        <v>49616471.755401306</v>
      </c>
      <c r="T750" s="19">
        <v>324290.66506798239</v>
      </c>
      <c r="U750" s="20">
        <f t="shared" si="139"/>
        <v>145.62499999999977</v>
      </c>
    </row>
    <row r="751" spans="1:21" x14ac:dyDescent="0.25">
      <c r="A751">
        <v>2023.3888888888887</v>
      </c>
      <c r="B751" s="4" t="s">
        <v>37</v>
      </c>
      <c r="C751" s="4">
        <v>743</v>
      </c>
      <c r="D751" s="4">
        <v>154</v>
      </c>
      <c r="E751" s="11">
        <v>47.3</v>
      </c>
      <c r="F751" s="36">
        <f t="shared" si="140"/>
        <v>2.7777777777777186E-2</v>
      </c>
      <c r="G751" s="36">
        <f t="shared" si="141"/>
        <v>9.9999999999997868E-2</v>
      </c>
      <c r="H751" s="30">
        <f t="shared" si="132"/>
        <v>13.138888888888888</v>
      </c>
      <c r="I751" s="16">
        <v>150</v>
      </c>
      <c r="J751" s="30">
        <f t="shared" si="133"/>
        <v>4.3891443750000008</v>
      </c>
      <c r="K751" s="37">
        <f t="shared" si="134"/>
        <v>64.72222222222085</v>
      </c>
      <c r="L751" s="30">
        <v>3.7183712943672553</v>
      </c>
      <c r="M751" s="27">
        <f t="shared" si="135"/>
        <v>133.86136659722405</v>
      </c>
      <c r="N751" s="33">
        <f t="shared" si="136"/>
        <v>64.72222222222085</v>
      </c>
      <c r="O751" s="26">
        <f t="shared" si="137"/>
        <v>219.11136659722087</v>
      </c>
      <c r="P751">
        <v>443347.50460207666</v>
      </c>
      <c r="Q751" s="27">
        <f t="shared" si="142"/>
        <v>116607663.43996315</v>
      </c>
      <c r="R751" s="20">
        <f t="shared" si="138"/>
        <v>201114.41743827157</v>
      </c>
      <c r="S751" s="23">
        <f t="shared" si="143"/>
        <v>49817586.172839575</v>
      </c>
      <c r="T751" s="19">
        <v>323490.81930415309</v>
      </c>
      <c r="U751" s="20">
        <f t="shared" si="139"/>
        <v>32.361111111110425</v>
      </c>
    </row>
    <row r="752" spans="1:21" x14ac:dyDescent="0.25">
      <c r="A752">
        <v>2040.8333333333333</v>
      </c>
      <c r="B752" s="4" t="s">
        <v>37</v>
      </c>
      <c r="C752" s="4">
        <v>744</v>
      </c>
      <c r="D752" s="4">
        <v>155</v>
      </c>
      <c r="E752" s="11">
        <v>47.4</v>
      </c>
      <c r="F752" s="36">
        <f t="shared" si="140"/>
        <v>1.3888888888889086E-2</v>
      </c>
      <c r="G752" s="36">
        <f t="shared" si="141"/>
        <v>5.0000000000000711E-2</v>
      </c>
      <c r="H752" s="30">
        <f t="shared" si="132"/>
        <v>13.166666666666666</v>
      </c>
      <c r="I752" s="16">
        <v>150</v>
      </c>
      <c r="J752" s="30">
        <f t="shared" si="133"/>
        <v>4.398423750000001</v>
      </c>
      <c r="K752" s="37">
        <f t="shared" si="134"/>
        <v>32.361111111111569</v>
      </c>
      <c r="L752" s="30">
        <v>2.3085815027006502</v>
      </c>
      <c r="M752" s="27">
        <f t="shared" si="135"/>
        <v>166.21786819444446</v>
      </c>
      <c r="N752" s="33">
        <f t="shared" si="136"/>
        <v>32.361111111111569</v>
      </c>
      <c r="O752" s="26">
        <f t="shared" si="137"/>
        <v>186.75953486111158</v>
      </c>
      <c r="P752">
        <v>381145.0840623852</v>
      </c>
      <c r="Q752" s="27">
        <f t="shared" si="142"/>
        <v>116988808.52402553</v>
      </c>
      <c r="R752" s="20">
        <f t="shared" si="138"/>
        <v>201965.69444444441</v>
      </c>
      <c r="S752" s="23">
        <f t="shared" si="143"/>
        <v>50019551.867284022</v>
      </c>
      <c r="T752" s="19">
        <v>322706.78624054207</v>
      </c>
      <c r="U752" s="20">
        <f t="shared" si="139"/>
        <v>16.180555555555785</v>
      </c>
    </row>
    <row r="753" spans="1:21" x14ac:dyDescent="0.25">
      <c r="A753">
        <v>2054</v>
      </c>
      <c r="B753" s="4" t="s">
        <v>37</v>
      </c>
      <c r="C753" s="4">
        <v>745</v>
      </c>
      <c r="D753" s="4">
        <v>156</v>
      </c>
      <c r="E753" s="11">
        <v>47.4</v>
      </c>
      <c r="F753" s="36">
        <f t="shared" si="140"/>
        <v>1.3888888888889086E-2</v>
      </c>
      <c r="G753" s="36">
        <f t="shared" si="141"/>
        <v>5.0000000000000711E-2</v>
      </c>
      <c r="H753" s="30">
        <f t="shared" si="132"/>
        <v>13.166666666666666</v>
      </c>
      <c r="I753" s="16">
        <v>150</v>
      </c>
      <c r="J753" s="30">
        <f t="shared" si="133"/>
        <v>4.398423750000001</v>
      </c>
      <c r="K753" s="37">
        <f t="shared" si="134"/>
        <v>32.361111111111569</v>
      </c>
      <c r="L753" s="30">
        <v>1.4096617496142048</v>
      </c>
      <c r="M753" s="27">
        <f t="shared" si="135"/>
        <v>101.4956459722213</v>
      </c>
      <c r="N753" s="33">
        <f t="shared" si="136"/>
        <v>32.361111111111569</v>
      </c>
      <c r="O753" s="26">
        <f t="shared" si="137"/>
        <v>186.75953486111158</v>
      </c>
      <c r="P753">
        <v>383604.0846047232</v>
      </c>
      <c r="Q753" s="27">
        <f t="shared" si="142"/>
        <v>117372412.60863025</v>
      </c>
      <c r="R753" s="20">
        <f t="shared" si="138"/>
        <v>201965.69444444441</v>
      </c>
      <c r="S753" s="23">
        <f t="shared" si="143"/>
        <v>50221517.56172847</v>
      </c>
      <c r="T753" s="19">
        <v>321932.80488287483</v>
      </c>
      <c r="U753" s="20">
        <f t="shared" si="139"/>
        <v>16.180555555555785</v>
      </c>
    </row>
    <row r="754" spans="1:21" x14ac:dyDescent="0.25">
      <c r="A754">
        <v>2071.5277777777778</v>
      </c>
      <c r="B754" s="4" t="s">
        <v>37</v>
      </c>
      <c r="C754" s="4">
        <v>746</v>
      </c>
      <c r="D754" s="4">
        <v>157</v>
      </c>
      <c r="E754" s="11">
        <v>47.5</v>
      </c>
      <c r="F754" s="36">
        <f t="shared" si="140"/>
        <v>6.9444444444444448E-2</v>
      </c>
      <c r="G754" s="36">
        <f t="shared" si="141"/>
        <v>0.25</v>
      </c>
      <c r="H754" s="30">
        <f t="shared" si="132"/>
        <v>13.194444444444445</v>
      </c>
      <c r="I754" s="16">
        <v>150</v>
      </c>
      <c r="J754" s="30">
        <f t="shared" si="133"/>
        <v>4.4077031250000012</v>
      </c>
      <c r="K754" s="37">
        <f t="shared" si="134"/>
        <v>161.80555555555557</v>
      </c>
      <c r="L754" s="30">
        <v>-1.9363863570600572</v>
      </c>
      <c r="M754" s="27">
        <f t="shared" si="135"/>
        <v>-27.883963541664823</v>
      </c>
      <c r="N754" s="33">
        <f t="shared" si="136"/>
        <v>161.80555555555557</v>
      </c>
      <c r="O754" s="26">
        <f t="shared" si="137"/>
        <v>316.21325868055555</v>
      </c>
      <c r="P754">
        <v>655044.54905840091</v>
      </c>
      <c r="Q754" s="27">
        <f t="shared" si="142"/>
        <v>118027457.15768866</v>
      </c>
      <c r="R754" s="20">
        <f t="shared" si="138"/>
        <v>202818.76929012345</v>
      </c>
      <c r="S754" s="23">
        <f t="shared" si="143"/>
        <v>50424336.331018597</v>
      </c>
      <c r="T754" s="19">
        <v>321174.11675808026</v>
      </c>
      <c r="U754" s="20">
        <f t="shared" si="139"/>
        <v>80.902777777777786</v>
      </c>
    </row>
    <row r="755" spans="1:21" x14ac:dyDescent="0.25">
      <c r="A755">
        <v>2102.2777777777778</v>
      </c>
      <c r="B755" s="4" t="s">
        <v>37</v>
      </c>
      <c r="C755" s="4">
        <v>747</v>
      </c>
      <c r="D755" s="4">
        <v>158</v>
      </c>
      <c r="E755" s="11">
        <v>47.9</v>
      </c>
      <c r="F755" s="36">
        <f t="shared" si="140"/>
        <v>0.15277777777777798</v>
      </c>
      <c r="G755" s="36">
        <f t="shared" si="141"/>
        <v>0.55000000000000071</v>
      </c>
      <c r="H755" s="30">
        <f t="shared" si="132"/>
        <v>13.305555555555555</v>
      </c>
      <c r="I755" s="16">
        <v>150</v>
      </c>
      <c r="J755" s="30">
        <f t="shared" si="133"/>
        <v>4.4448206250000011</v>
      </c>
      <c r="K755" s="37">
        <f t="shared" si="134"/>
        <v>355.97222222222268</v>
      </c>
      <c r="L755" s="30">
        <v>-28.961940984761267</v>
      </c>
      <c r="M755" s="27">
        <f t="shared" si="135"/>
        <v>-189.56906826389167</v>
      </c>
      <c r="N755" s="33">
        <f t="shared" si="136"/>
        <v>355.97222222222268</v>
      </c>
      <c r="O755" s="26">
        <f t="shared" si="137"/>
        <v>510.41704284722266</v>
      </c>
      <c r="P755">
        <v>1073038.4065767641</v>
      </c>
      <c r="Q755" s="27">
        <f t="shared" si="142"/>
        <v>119100495.56426543</v>
      </c>
      <c r="R755" s="20">
        <f t="shared" si="138"/>
        <v>206249.04706790124</v>
      </c>
      <c r="S755" s="23">
        <f t="shared" si="143"/>
        <v>50630585.3780865</v>
      </c>
      <c r="T755" s="19">
        <v>320446.74289928167</v>
      </c>
      <c r="U755" s="20">
        <f t="shared" si="139"/>
        <v>177.98611111111134</v>
      </c>
    </row>
    <row r="756" spans="1:21" x14ac:dyDescent="0.25">
      <c r="A756">
        <v>2146.5</v>
      </c>
      <c r="B756" s="4" t="s">
        <v>37</v>
      </c>
      <c r="C756" s="4">
        <v>748</v>
      </c>
      <c r="D756" s="4">
        <v>159</v>
      </c>
      <c r="E756" s="11">
        <v>48.6</v>
      </c>
      <c r="F756" s="36">
        <f t="shared" si="140"/>
        <v>0.20833333333333331</v>
      </c>
      <c r="G756" s="36">
        <f t="shared" si="141"/>
        <v>0.75</v>
      </c>
      <c r="H756" s="30">
        <f t="shared" si="132"/>
        <v>13.5</v>
      </c>
      <c r="I756" s="16">
        <v>150</v>
      </c>
      <c r="J756" s="30">
        <f t="shared" si="133"/>
        <v>4.5097762500000007</v>
      </c>
      <c r="K756" s="37">
        <f t="shared" si="134"/>
        <v>485.41666666666663</v>
      </c>
      <c r="L756" s="30">
        <v>-79.919838281250179</v>
      </c>
      <c r="M756" s="27">
        <f t="shared" si="135"/>
        <v>-383.61522375000089</v>
      </c>
      <c r="N756" s="33">
        <f t="shared" si="136"/>
        <v>485.41666666666663</v>
      </c>
      <c r="O756" s="26">
        <f t="shared" si="137"/>
        <v>639.92644291666659</v>
      </c>
      <c r="P756">
        <v>1373602.1097206248</v>
      </c>
      <c r="Q756" s="27">
        <f t="shared" si="142"/>
        <v>120474097.67398605</v>
      </c>
      <c r="R756" s="20">
        <f t="shared" si="138"/>
        <v>212321.25</v>
      </c>
      <c r="S756" s="23">
        <f t="shared" si="143"/>
        <v>50842906.6280865</v>
      </c>
      <c r="T756" s="19">
        <v>319766.70835274528</v>
      </c>
      <c r="U756" s="20">
        <f t="shared" si="139"/>
        <v>242.70833333333331</v>
      </c>
    </row>
    <row r="757" spans="1:21" x14ac:dyDescent="0.25">
      <c r="A757">
        <v>2195.5555555555557</v>
      </c>
      <c r="B757" s="4" t="s">
        <v>37</v>
      </c>
      <c r="C757" s="4">
        <v>749</v>
      </c>
      <c r="D757" s="4">
        <v>160</v>
      </c>
      <c r="E757" s="11">
        <v>49.4</v>
      </c>
      <c r="F757" s="36">
        <f t="shared" si="140"/>
        <v>0.16666666666666607</v>
      </c>
      <c r="G757" s="36">
        <f t="shared" si="141"/>
        <v>0.59999999999999787</v>
      </c>
      <c r="H757" s="30">
        <f t="shared" si="132"/>
        <v>13.722222222222221</v>
      </c>
      <c r="I757" s="16">
        <v>150</v>
      </c>
      <c r="J757" s="30">
        <f t="shared" si="133"/>
        <v>4.5840112500000005</v>
      </c>
      <c r="K757" s="37">
        <f t="shared" si="134"/>
        <v>388.33333333333195</v>
      </c>
      <c r="L757" s="30">
        <v>-101.68507219907325</v>
      </c>
      <c r="M757" s="27">
        <f t="shared" si="135"/>
        <v>-610.11043319444161</v>
      </c>
      <c r="N757" s="33">
        <f t="shared" si="136"/>
        <v>388.33333333333195</v>
      </c>
      <c r="O757" s="26">
        <f t="shared" si="137"/>
        <v>542.9173445833319</v>
      </c>
      <c r="P757">
        <v>1192005.1921074043</v>
      </c>
      <c r="Q757" s="27">
        <f t="shared" si="142"/>
        <v>121666102.86609346</v>
      </c>
      <c r="R757" s="20">
        <f t="shared" si="138"/>
        <v>219368.7808641975</v>
      </c>
      <c r="S757" s="23">
        <f t="shared" si="143"/>
        <v>51062275.408950694</v>
      </c>
      <c r="T757" s="19">
        <v>319139.22130594181</v>
      </c>
      <c r="U757" s="20">
        <f t="shared" si="139"/>
        <v>194.16666666666598</v>
      </c>
    </row>
    <row r="758" spans="1:21" x14ac:dyDescent="0.25">
      <c r="A758">
        <v>2227.1666666666665</v>
      </c>
      <c r="B758" s="4" t="s">
        <v>37</v>
      </c>
      <c r="C758" s="4">
        <v>750</v>
      </c>
      <c r="D758" s="4">
        <v>161</v>
      </c>
      <c r="E758" s="11">
        <v>49.8</v>
      </c>
      <c r="F758" s="36">
        <f t="shared" si="140"/>
        <v>5.5555555555555358E-2</v>
      </c>
      <c r="G758" s="36">
        <f t="shared" si="141"/>
        <v>0.19999999999999929</v>
      </c>
      <c r="H758" s="30">
        <f t="shared" si="132"/>
        <v>13.833333333333332</v>
      </c>
      <c r="I758" s="16">
        <v>150</v>
      </c>
      <c r="J758" s="30">
        <f t="shared" si="133"/>
        <v>4.6211287500000005</v>
      </c>
      <c r="K758" s="37">
        <f t="shared" si="134"/>
        <v>129.44444444444397</v>
      </c>
      <c r="L758" s="30">
        <v>-44.686171859567736</v>
      </c>
      <c r="M758" s="27">
        <f t="shared" si="135"/>
        <v>-804.35109347222215</v>
      </c>
      <c r="N758" s="33">
        <f t="shared" si="136"/>
        <v>129.44444444444397</v>
      </c>
      <c r="O758" s="26">
        <f t="shared" si="137"/>
        <v>284.06557319444397</v>
      </c>
      <c r="P758">
        <v>632661.37576622574</v>
      </c>
      <c r="Q758" s="27">
        <f t="shared" si="142"/>
        <v>122298764.24185969</v>
      </c>
      <c r="R758" s="20">
        <f t="shared" si="138"/>
        <v>222935.69444444441</v>
      </c>
      <c r="S758" s="23">
        <f t="shared" si="143"/>
        <v>51285211.103395142</v>
      </c>
      <c r="T758" s="19">
        <v>318541.68387201952</v>
      </c>
      <c r="U758" s="20">
        <f t="shared" si="139"/>
        <v>64.722222222221987</v>
      </c>
    </row>
    <row r="759" spans="1:21" x14ac:dyDescent="0.25">
      <c r="A759">
        <v>2241</v>
      </c>
      <c r="B759" s="4" t="s">
        <v>37</v>
      </c>
      <c r="C759" s="4">
        <v>751</v>
      </c>
      <c r="D759" s="4">
        <v>162</v>
      </c>
      <c r="E759" s="11">
        <v>49.8</v>
      </c>
      <c r="F759" s="36">
        <f t="shared" si="140"/>
        <v>-1.3888888888888099E-2</v>
      </c>
      <c r="G759" s="36">
        <f t="shared" si="141"/>
        <v>-4.9999999999997158E-2</v>
      </c>
      <c r="H759" s="30">
        <f t="shared" si="132"/>
        <v>13.833333333333332</v>
      </c>
      <c r="I759" s="16">
        <v>150</v>
      </c>
      <c r="J759" s="30">
        <f t="shared" si="133"/>
        <v>4.6211287500000005</v>
      </c>
      <c r="K759" s="37">
        <f t="shared" si="134"/>
        <v>-32.361111111109267</v>
      </c>
      <c r="L759" s="30">
        <v>11.62196734760737</v>
      </c>
      <c r="M759" s="27">
        <f t="shared" si="135"/>
        <v>-836.78164902777826</v>
      </c>
      <c r="N759" s="33">
        <f t="shared" si="136"/>
        <v>-32.361111111109267</v>
      </c>
      <c r="O759" s="26">
        <f t="shared" si="137"/>
        <v>122.26001763889073</v>
      </c>
      <c r="P759">
        <v>273984.69952875411</v>
      </c>
      <c r="Q759" s="27">
        <f t="shared" si="142"/>
        <v>122572748.94138844</v>
      </c>
      <c r="R759" s="20">
        <f t="shared" si="138"/>
        <v>222935.69444444441</v>
      </c>
      <c r="S759" s="23">
        <f t="shared" si="143"/>
        <v>51508146.797839589</v>
      </c>
      <c r="T759" s="19">
        <v>317951.52344345424</v>
      </c>
      <c r="U759" s="20">
        <f t="shared" si="139"/>
        <v>-16.180555555554633</v>
      </c>
    </row>
    <row r="760" spans="1:21" x14ac:dyDescent="0.25">
      <c r="A760">
        <v>2250.3055555555557</v>
      </c>
      <c r="B760" s="4" t="s">
        <v>37</v>
      </c>
      <c r="C760" s="4">
        <v>752</v>
      </c>
      <c r="D760" s="4">
        <v>163</v>
      </c>
      <c r="E760" s="11">
        <v>49.7</v>
      </c>
      <c r="F760" s="36">
        <f t="shared" si="140"/>
        <v>-6.9444444444444448E-2</v>
      </c>
      <c r="G760" s="36">
        <f t="shared" si="141"/>
        <v>-0.25</v>
      </c>
      <c r="H760" s="30">
        <f t="shared" si="132"/>
        <v>13.805555555555555</v>
      </c>
      <c r="I760" s="16">
        <v>150</v>
      </c>
      <c r="J760" s="30">
        <f t="shared" si="133"/>
        <v>4.6118493750000011</v>
      </c>
      <c r="K760" s="37">
        <f t="shared" si="134"/>
        <v>-161.80555555555557</v>
      </c>
      <c r="L760" s="30">
        <v>49.125141632908857</v>
      </c>
      <c r="M760" s="27">
        <f t="shared" si="135"/>
        <v>-707.40203951388753</v>
      </c>
      <c r="N760" s="33">
        <f t="shared" si="136"/>
        <v>-161.80555555555557</v>
      </c>
      <c r="O760" s="26">
        <f t="shared" si="137"/>
        <v>-7.19370618055558</v>
      </c>
      <c r="P760">
        <v>-16188.03698313856</v>
      </c>
      <c r="Q760" s="27">
        <f t="shared" si="142"/>
        <v>122556560.90440531</v>
      </c>
      <c r="R760" s="20">
        <f t="shared" si="138"/>
        <v>222041.26929012345</v>
      </c>
      <c r="S760" s="23">
        <f t="shared" si="143"/>
        <v>51730188.067129716</v>
      </c>
      <c r="T760" s="19">
        <v>317363.1169762559</v>
      </c>
      <c r="U760" s="20">
        <f t="shared" si="139"/>
        <v>-80.902777777777786</v>
      </c>
    </row>
    <row r="761" spans="1:21" x14ac:dyDescent="0.25">
      <c r="A761">
        <v>2245.8888888888887</v>
      </c>
      <c r="B761" s="4" t="s">
        <v>37</v>
      </c>
      <c r="C761" s="4">
        <v>753</v>
      </c>
      <c r="D761" s="4">
        <v>164</v>
      </c>
      <c r="E761" s="11">
        <v>49.3</v>
      </c>
      <c r="F761" s="36">
        <f t="shared" si="140"/>
        <v>-0.16666666666666705</v>
      </c>
      <c r="G761" s="36">
        <f t="shared" si="141"/>
        <v>-0.60000000000000142</v>
      </c>
      <c r="H761" s="30">
        <f t="shared" si="132"/>
        <v>13.694444444444443</v>
      </c>
      <c r="I761" s="16">
        <v>150</v>
      </c>
      <c r="J761" s="30">
        <f t="shared" si="133"/>
        <v>4.5747318750000003</v>
      </c>
      <c r="K761" s="37">
        <f t="shared" si="134"/>
        <v>-388.33333333333422</v>
      </c>
      <c r="L761" s="30">
        <v>80.168100243055733</v>
      </c>
      <c r="M761" s="27">
        <f t="shared" si="135"/>
        <v>-481.00860145833332</v>
      </c>
      <c r="N761" s="33">
        <f t="shared" si="136"/>
        <v>-388.33333333333422</v>
      </c>
      <c r="O761" s="26">
        <f t="shared" si="137"/>
        <v>-233.75860145833423</v>
      </c>
      <c r="P761">
        <v>-524995.84569747886</v>
      </c>
      <c r="Q761" s="27">
        <f t="shared" si="142"/>
        <v>122031565.05870783</v>
      </c>
      <c r="R761" s="20">
        <f t="shared" si="138"/>
        <v>218481.54706790118</v>
      </c>
      <c r="S761" s="23">
        <f t="shared" si="143"/>
        <v>51948669.614197619</v>
      </c>
      <c r="T761" s="19">
        <v>316760.18057437573</v>
      </c>
      <c r="U761" s="20">
        <f t="shared" si="139"/>
        <v>-194.16666666666711</v>
      </c>
    </row>
    <row r="762" spans="1:21" x14ac:dyDescent="0.25">
      <c r="A762">
        <v>2222.9166666666665</v>
      </c>
      <c r="B762" s="4" t="s">
        <v>37</v>
      </c>
      <c r="C762" s="4">
        <v>754</v>
      </c>
      <c r="D762" s="4">
        <v>165</v>
      </c>
      <c r="E762" s="11">
        <v>48.5</v>
      </c>
      <c r="F762" s="36">
        <f t="shared" si="140"/>
        <v>-0.23611111111111052</v>
      </c>
      <c r="G762" s="36">
        <f t="shared" si="141"/>
        <v>-0.84999999999999787</v>
      </c>
      <c r="H762" s="30">
        <f t="shared" si="132"/>
        <v>13.472222222222221</v>
      </c>
      <c r="I762" s="16">
        <v>150</v>
      </c>
      <c r="J762" s="30">
        <f t="shared" si="133"/>
        <v>4.5004968750000005</v>
      </c>
      <c r="K762" s="37">
        <f t="shared" si="134"/>
        <v>-550.13888888888755</v>
      </c>
      <c r="L762" s="30">
        <v>52.478856447723849</v>
      </c>
      <c r="M762" s="27">
        <f t="shared" si="135"/>
        <v>-222.26339201388978</v>
      </c>
      <c r="N762" s="33">
        <f t="shared" si="136"/>
        <v>-550.13888888888755</v>
      </c>
      <c r="O762" s="26">
        <f t="shared" si="137"/>
        <v>-395.63839201388754</v>
      </c>
      <c r="P762">
        <v>-879471.17558087083</v>
      </c>
      <c r="Q762" s="27">
        <f t="shared" si="142"/>
        <v>121152093.88312696</v>
      </c>
      <c r="R762" s="20">
        <f t="shared" si="138"/>
        <v>211448.39891975306</v>
      </c>
      <c r="S762" s="23">
        <f t="shared" si="143"/>
        <v>52160118.013117373</v>
      </c>
      <c r="T762" s="19">
        <v>316121.92735222651</v>
      </c>
      <c r="U762" s="20">
        <f t="shared" si="139"/>
        <v>-275.06944444444377</v>
      </c>
    </row>
    <row r="763" spans="1:21" x14ac:dyDescent="0.25">
      <c r="A763">
        <v>2194.8888888888887</v>
      </c>
      <c r="B763" s="4" t="s">
        <v>37</v>
      </c>
      <c r="C763" s="4">
        <v>755</v>
      </c>
      <c r="D763" s="4">
        <v>166</v>
      </c>
      <c r="E763" s="11">
        <v>47.6</v>
      </c>
      <c r="F763" s="36">
        <f t="shared" si="140"/>
        <v>-0.30555555555555597</v>
      </c>
      <c r="G763" s="36">
        <f t="shared" si="141"/>
        <v>-1.1000000000000014</v>
      </c>
      <c r="H763" s="30">
        <f t="shared" si="132"/>
        <v>13.222222222222221</v>
      </c>
      <c r="I763" s="16">
        <v>150</v>
      </c>
      <c r="J763" s="30">
        <f t="shared" si="133"/>
        <v>4.4169825000000005</v>
      </c>
      <c r="K763" s="37">
        <f t="shared" si="134"/>
        <v>-711.94444444444537</v>
      </c>
      <c r="L763" s="30">
        <v>18.519965223765738</v>
      </c>
      <c r="M763" s="27">
        <f t="shared" si="135"/>
        <v>-60.610795277778692</v>
      </c>
      <c r="N763" s="33">
        <f t="shared" si="136"/>
        <v>-711.94444444444537</v>
      </c>
      <c r="O763" s="26">
        <f t="shared" si="137"/>
        <v>-557.52746194444535</v>
      </c>
      <c r="P763">
        <v>-1223710.8314722858</v>
      </c>
      <c r="Q763" s="27">
        <f t="shared" si="142"/>
        <v>119928383.05165467</v>
      </c>
      <c r="R763" s="20">
        <f t="shared" si="138"/>
        <v>203673.64197530862</v>
      </c>
      <c r="S763" s="23">
        <f t="shared" si="143"/>
        <v>52363791.655092679</v>
      </c>
      <c r="T763" s="19">
        <v>315444.52804272698</v>
      </c>
      <c r="U763" s="20">
        <f t="shared" si="139"/>
        <v>-355.97222222222268</v>
      </c>
    </row>
    <row r="764" spans="1:21" x14ac:dyDescent="0.25">
      <c r="A764">
        <v>2147.8055555555557</v>
      </c>
      <c r="B764" s="4" t="s">
        <v>37</v>
      </c>
      <c r="C764" s="4">
        <v>756</v>
      </c>
      <c r="D764" s="4">
        <v>167</v>
      </c>
      <c r="E764" s="11">
        <v>46.3</v>
      </c>
      <c r="F764" s="36">
        <f t="shared" si="140"/>
        <v>-0.54166666666666641</v>
      </c>
      <c r="G764" s="36">
        <f t="shared" si="141"/>
        <v>-1.9499999999999993</v>
      </c>
      <c r="H764" s="30">
        <f t="shared" si="132"/>
        <v>12.861111111111111</v>
      </c>
      <c r="I764" s="16">
        <v>150</v>
      </c>
      <c r="J764" s="30">
        <f t="shared" si="133"/>
        <v>4.2963506250000005</v>
      </c>
      <c r="K764" s="37">
        <f t="shared" si="134"/>
        <v>-1262.0833333333328</v>
      </c>
      <c r="L764" s="30">
        <v>15.495148041088202</v>
      </c>
      <c r="M764" s="27">
        <f t="shared" si="135"/>
        <v>-28.606427152778231</v>
      </c>
      <c r="N764" s="33">
        <f t="shared" si="136"/>
        <v>-1262.0833333333328</v>
      </c>
      <c r="O764" s="26">
        <f t="shared" si="137"/>
        <v>-1107.7869827083327</v>
      </c>
      <c r="P764">
        <v>-2379311.0358330836</v>
      </c>
      <c r="Q764" s="27">
        <f t="shared" si="142"/>
        <v>117549072.01582158</v>
      </c>
      <c r="R764" s="20">
        <f t="shared" si="138"/>
        <v>192700.5285493827</v>
      </c>
      <c r="S764" s="23">
        <f t="shared" si="143"/>
        <v>52556492.18364206</v>
      </c>
      <c r="T764" s="19">
        <v>314709.53403378476</v>
      </c>
      <c r="U764" s="20">
        <f t="shared" si="139"/>
        <v>-631.0416666666664</v>
      </c>
    </row>
    <row r="765" spans="1:21" x14ac:dyDescent="0.25">
      <c r="A765">
        <v>2039.3333333333335</v>
      </c>
      <c r="B765" s="4" t="s">
        <v>37</v>
      </c>
      <c r="C765" s="4">
        <v>757</v>
      </c>
      <c r="D765" s="4">
        <v>168</v>
      </c>
      <c r="E765" s="11">
        <v>43.7</v>
      </c>
      <c r="F765" s="36">
        <f t="shared" si="140"/>
        <v>-0.97222222222222221</v>
      </c>
      <c r="G765" s="36">
        <f t="shared" si="141"/>
        <v>-3.5</v>
      </c>
      <c r="H765" s="30">
        <f t="shared" si="132"/>
        <v>12.138888888888889</v>
      </c>
      <c r="I765" s="16">
        <v>150</v>
      </c>
      <c r="J765" s="30">
        <f t="shared" si="133"/>
        <v>4.0550868750000006</v>
      </c>
      <c r="K765" s="37">
        <f t="shared" si="134"/>
        <v>-2265.2777777777778</v>
      </c>
      <c r="L765" s="30">
        <v>122.85153590856436</v>
      </c>
      <c r="M765" s="27">
        <f t="shared" si="135"/>
        <v>-126.3615797916662</v>
      </c>
      <c r="N765" s="33">
        <f t="shared" si="136"/>
        <v>-2265.2777777777778</v>
      </c>
      <c r="O765" s="26">
        <f t="shared" si="137"/>
        <v>-2111.2226909027777</v>
      </c>
      <c r="P765">
        <v>-4305486.8076477312</v>
      </c>
      <c r="Q765" s="27">
        <f t="shared" si="142"/>
        <v>113243585.20817384</v>
      </c>
      <c r="R765" s="20">
        <f t="shared" si="138"/>
        <v>171665.80632716051</v>
      </c>
      <c r="S765" s="23">
        <f t="shared" si="143"/>
        <v>52728157.989969224</v>
      </c>
      <c r="T765" s="19">
        <v>313858.08327362634</v>
      </c>
      <c r="U765" s="20">
        <f t="shared" si="139"/>
        <v>-1132.6388888888889</v>
      </c>
    </row>
    <row r="766" spans="1:21" x14ac:dyDescent="0.25">
      <c r="A766">
        <v>1844.9166666666665</v>
      </c>
      <c r="B766" s="4" t="s">
        <v>37</v>
      </c>
      <c r="C766" s="4">
        <v>758</v>
      </c>
      <c r="D766" s="4">
        <v>169</v>
      </c>
      <c r="E766" s="11">
        <v>39.299999999999997</v>
      </c>
      <c r="F766" s="36">
        <f t="shared" si="140"/>
        <v>-1.3333333333333335</v>
      </c>
      <c r="G766" s="36">
        <f t="shared" si="141"/>
        <v>-4.8000000000000007</v>
      </c>
      <c r="H766" s="30">
        <f t="shared" si="132"/>
        <v>10.916666666666666</v>
      </c>
      <c r="I766" s="16">
        <v>150</v>
      </c>
      <c r="J766" s="30">
        <f t="shared" si="133"/>
        <v>3.6467943750000007</v>
      </c>
      <c r="K766" s="37">
        <f t="shared" si="134"/>
        <v>-3106.666666666667</v>
      </c>
      <c r="L766" s="30">
        <v>385.24871861111052</v>
      </c>
      <c r="M766" s="27">
        <f t="shared" si="135"/>
        <v>-288.93653895833285</v>
      </c>
      <c r="N766" s="33">
        <f t="shared" si="136"/>
        <v>-3106.666666666667</v>
      </c>
      <c r="O766" s="26">
        <f t="shared" si="137"/>
        <v>-2953.0198722916671</v>
      </c>
      <c r="P766">
        <v>-5448075.5793887675</v>
      </c>
      <c r="Q766" s="27">
        <f t="shared" si="142"/>
        <v>107795509.62878507</v>
      </c>
      <c r="R766" s="20">
        <f t="shared" si="138"/>
        <v>138837.25694444444</v>
      </c>
      <c r="S766" s="23">
        <f t="shared" si="143"/>
        <v>52866995.246913671</v>
      </c>
      <c r="T766" s="19">
        <v>312822.45708232943</v>
      </c>
      <c r="U766" s="20">
        <f t="shared" si="139"/>
        <v>-1553.3333333333335</v>
      </c>
    </row>
    <row r="767" spans="1:21" x14ac:dyDescent="0.25">
      <c r="A767">
        <v>1610.2777777777781</v>
      </c>
      <c r="B767" s="4" t="s">
        <v>37</v>
      </c>
      <c r="C767" s="4">
        <v>759</v>
      </c>
      <c r="D767" s="4">
        <v>170</v>
      </c>
      <c r="E767" s="11">
        <v>34.1</v>
      </c>
      <c r="F767" s="36">
        <f t="shared" si="140"/>
        <v>-1.4305555555555551</v>
      </c>
      <c r="G767" s="36">
        <f t="shared" si="141"/>
        <v>-5.1499999999999986</v>
      </c>
      <c r="H767" s="30">
        <f t="shared" si="132"/>
        <v>9.4722222222222232</v>
      </c>
      <c r="I767" s="16">
        <v>150</v>
      </c>
      <c r="J767" s="30">
        <f t="shared" si="133"/>
        <v>3.1642668750000009</v>
      </c>
      <c r="K767" s="37">
        <f t="shared" si="134"/>
        <v>-3333.1944444444434</v>
      </c>
      <c r="L767" s="30">
        <v>830.81844075134882</v>
      </c>
      <c r="M767" s="27">
        <f t="shared" si="135"/>
        <v>-580.76628868055468</v>
      </c>
      <c r="N767" s="33">
        <f t="shared" si="136"/>
        <v>-3333.1944444444434</v>
      </c>
      <c r="O767" s="26">
        <f t="shared" si="137"/>
        <v>-3180.0301775694434</v>
      </c>
      <c r="P767">
        <v>-5120731.9276027959</v>
      </c>
      <c r="Q767" s="27">
        <f t="shared" si="142"/>
        <v>102674777.70118228</v>
      </c>
      <c r="R767" s="20">
        <f t="shared" si="138"/>
        <v>104527.287808642</v>
      </c>
      <c r="S767" s="23">
        <f t="shared" si="143"/>
        <v>52971522.534722313</v>
      </c>
      <c r="T767" s="19">
        <v>311597.19138071948</v>
      </c>
      <c r="U767" s="20">
        <f t="shared" si="139"/>
        <v>-1666.5972222222217</v>
      </c>
    </row>
    <row r="768" spans="1:21" x14ac:dyDescent="0.25">
      <c r="A768">
        <v>1377.5</v>
      </c>
      <c r="B768" s="4" t="s">
        <v>37</v>
      </c>
      <c r="C768" s="4">
        <v>760</v>
      </c>
      <c r="D768" s="4">
        <v>171</v>
      </c>
      <c r="E768" s="11">
        <v>29</v>
      </c>
      <c r="F768" s="36">
        <f t="shared" si="140"/>
        <v>-1.4444444444444446</v>
      </c>
      <c r="G768" s="36">
        <f t="shared" si="141"/>
        <v>-5.2000000000000011</v>
      </c>
      <c r="H768" s="30">
        <f t="shared" si="132"/>
        <v>8.0555555555555554</v>
      </c>
      <c r="I768" s="16">
        <v>150</v>
      </c>
      <c r="J768" s="30">
        <f t="shared" si="133"/>
        <v>2.6910187500000005</v>
      </c>
      <c r="K768" s="37">
        <f t="shared" si="134"/>
        <v>-3365.5555555555561</v>
      </c>
      <c r="L768" s="30">
        <v>2943.0605037808627</v>
      </c>
      <c r="M768" s="27">
        <f t="shared" si="135"/>
        <v>-2037.5034256944432</v>
      </c>
      <c r="N768" s="33">
        <f t="shared" si="136"/>
        <v>-3365.5555555555561</v>
      </c>
      <c r="O768" s="26">
        <f t="shared" si="137"/>
        <v>-3212.8645368055559</v>
      </c>
      <c r="P768">
        <v>-4425720.899449653</v>
      </c>
      <c r="Q768" s="27">
        <f t="shared" si="142"/>
        <v>98249056.80173263</v>
      </c>
      <c r="R768" s="20">
        <f t="shared" si="138"/>
        <v>75599.151234567908</v>
      </c>
      <c r="S768" s="23">
        <f t="shared" si="143"/>
        <v>53047121.68595688</v>
      </c>
      <c r="T768" s="19">
        <v>310217.08588278876</v>
      </c>
      <c r="U768" s="20">
        <f t="shared" si="139"/>
        <v>-1682.7777777777781</v>
      </c>
    </row>
    <row r="769" spans="1:21" x14ac:dyDescent="0.25">
      <c r="A769">
        <v>1132.3333333333333</v>
      </c>
      <c r="B769" s="4" t="s">
        <v>37</v>
      </c>
      <c r="C769" s="4">
        <v>761</v>
      </c>
      <c r="D769" s="4">
        <v>172</v>
      </c>
      <c r="E769" s="11">
        <v>23.7</v>
      </c>
      <c r="F769" s="36">
        <f t="shared" si="140"/>
        <v>-1.4722222222222223</v>
      </c>
      <c r="G769" s="36">
        <f t="shared" si="141"/>
        <v>-5.3000000000000007</v>
      </c>
      <c r="H769" s="30">
        <f t="shared" si="132"/>
        <v>6.583333333333333</v>
      </c>
      <c r="I769" s="16">
        <v>150</v>
      </c>
      <c r="J769" s="30">
        <f t="shared" si="133"/>
        <v>2.1992118750000005</v>
      </c>
      <c r="K769" s="37">
        <f t="shared" si="134"/>
        <v>-3430.2777777777778</v>
      </c>
      <c r="L769" s="30">
        <v>4953.7753886902037</v>
      </c>
      <c r="M769" s="27">
        <f t="shared" si="135"/>
        <v>-3364.8285659027797</v>
      </c>
      <c r="N769" s="33">
        <f t="shared" si="136"/>
        <v>-3430.2777777777778</v>
      </c>
      <c r="O769" s="26">
        <f t="shared" si="137"/>
        <v>-3278.0785659027779</v>
      </c>
      <c r="P769">
        <v>-3711877.6294572451</v>
      </c>
      <c r="Q769" s="27">
        <f t="shared" si="142"/>
        <v>94537179.172275379</v>
      </c>
      <c r="R769" s="20">
        <f t="shared" si="138"/>
        <v>50491.423611111102</v>
      </c>
      <c r="S769" s="23">
        <f t="shared" si="143"/>
        <v>53097613.109567992</v>
      </c>
      <c r="T769" s="19">
        <v>308707.05296260462</v>
      </c>
      <c r="U769" s="20">
        <f t="shared" si="139"/>
        <v>-1715.1388888888889</v>
      </c>
    </row>
    <row r="770" spans="1:21" x14ac:dyDescent="0.25">
      <c r="A770">
        <v>884.22222222222217</v>
      </c>
      <c r="B770" s="4" t="s">
        <v>37</v>
      </c>
      <c r="C770" s="4">
        <v>762</v>
      </c>
      <c r="D770" s="4">
        <v>173</v>
      </c>
      <c r="E770" s="11">
        <v>18.399999999999999</v>
      </c>
      <c r="F770" s="36">
        <f t="shared" si="140"/>
        <v>-1.3055555555555554</v>
      </c>
      <c r="G770" s="36">
        <f t="shared" si="141"/>
        <v>-4.6999999999999993</v>
      </c>
      <c r="H770" s="30">
        <f t="shared" si="132"/>
        <v>5.1111111111111107</v>
      </c>
      <c r="I770" s="16">
        <v>150</v>
      </c>
      <c r="J770" s="30">
        <f t="shared" si="133"/>
        <v>1.7074050000000003</v>
      </c>
      <c r="K770" s="37">
        <f t="shared" si="134"/>
        <v>-3041.9444444444439</v>
      </c>
      <c r="L770" s="30">
        <v>4097.6505175462971</v>
      </c>
      <c r="M770" s="27">
        <f t="shared" si="135"/>
        <v>-3138.6259283333343</v>
      </c>
      <c r="N770" s="33">
        <f t="shared" si="136"/>
        <v>-3041.9444444444439</v>
      </c>
      <c r="O770" s="26">
        <f t="shared" si="137"/>
        <v>-2890.2370394444438</v>
      </c>
      <c r="P770">
        <v>-2555611.8177665425</v>
      </c>
      <c r="Q770" s="27">
        <f t="shared" si="142"/>
        <v>91981567.354508832</v>
      </c>
      <c r="R770" s="20">
        <f t="shared" si="138"/>
        <v>30433.82716049382</v>
      </c>
      <c r="S770" s="23">
        <f t="shared" si="143"/>
        <v>53128046.936728485</v>
      </c>
      <c r="T770" s="19">
        <v>307098.53720652306</v>
      </c>
      <c r="U770" s="20">
        <f t="shared" si="139"/>
        <v>-1520.9722222222219</v>
      </c>
    </row>
    <row r="771" spans="1:21" x14ac:dyDescent="0.25">
      <c r="A771">
        <v>691.16666666666663</v>
      </c>
      <c r="B771" s="4" t="s">
        <v>37</v>
      </c>
      <c r="C771" s="4">
        <v>763</v>
      </c>
      <c r="D771" s="4">
        <v>174</v>
      </c>
      <c r="E771" s="11">
        <v>14.3</v>
      </c>
      <c r="F771" s="36">
        <f t="shared" si="140"/>
        <v>-0.88888888888888862</v>
      </c>
      <c r="G771" s="36">
        <f t="shared" si="141"/>
        <v>-3.1999999999999993</v>
      </c>
      <c r="H771" s="30">
        <f t="shared" si="132"/>
        <v>3.9722222222222223</v>
      </c>
      <c r="I771" s="16">
        <v>150</v>
      </c>
      <c r="J771" s="30">
        <f t="shared" si="133"/>
        <v>1.3269506250000003</v>
      </c>
      <c r="K771" s="37">
        <f t="shared" si="134"/>
        <v>-2071.1111111111104</v>
      </c>
      <c r="L771" s="30">
        <v>2013.190858703703</v>
      </c>
      <c r="M771" s="27">
        <f t="shared" si="135"/>
        <v>-2264.8397160416666</v>
      </c>
      <c r="N771" s="33">
        <f t="shared" si="136"/>
        <v>-2071.1111111111104</v>
      </c>
      <c r="O771" s="26">
        <f t="shared" si="137"/>
        <v>-1919.7841604861105</v>
      </c>
      <c r="P771">
        <v>-1326890.8189226501</v>
      </c>
      <c r="Q771" s="27">
        <f t="shared" si="142"/>
        <v>90654676.535586178</v>
      </c>
      <c r="R771" s="20">
        <f t="shared" si="138"/>
        <v>18382.0100308642</v>
      </c>
      <c r="S771" s="23">
        <f t="shared" si="143"/>
        <v>53146428.946759351</v>
      </c>
      <c r="T771" s="19">
        <v>305439.24682045606</v>
      </c>
      <c r="U771" s="20">
        <f t="shared" si="139"/>
        <v>-1035.5555555555552</v>
      </c>
    </row>
    <row r="772" spans="1:21" x14ac:dyDescent="0.25">
      <c r="A772">
        <v>583.33333333333326</v>
      </c>
      <c r="B772" s="4" t="s">
        <v>37</v>
      </c>
      <c r="C772" s="4">
        <v>764</v>
      </c>
      <c r="D772" s="4">
        <v>175</v>
      </c>
      <c r="E772" s="11">
        <v>12</v>
      </c>
      <c r="F772" s="36">
        <f t="shared" si="140"/>
        <v>-0.20833333333333331</v>
      </c>
      <c r="G772" s="36">
        <f t="shared" si="141"/>
        <v>-0.75</v>
      </c>
      <c r="H772" s="30">
        <f t="shared" si="132"/>
        <v>3.333333333333333</v>
      </c>
      <c r="I772" s="16">
        <v>150</v>
      </c>
      <c r="J772" s="30">
        <f t="shared" si="133"/>
        <v>1.1135250000000001</v>
      </c>
      <c r="K772" s="37">
        <f t="shared" si="134"/>
        <v>-485.41666666666663</v>
      </c>
      <c r="L772" s="30">
        <v>235.77785358796294</v>
      </c>
      <c r="M772" s="27">
        <f t="shared" si="135"/>
        <v>-1131.7336972222222</v>
      </c>
      <c r="N772" s="33">
        <f t="shared" si="136"/>
        <v>-485.41666666666663</v>
      </c>
      <c r="O772" s="26">
        <f t="shared" si="137"/>
        <v>-334.30314166666665</v>
      </c>
      <c r="P772">
        <v>-195010.1659722222</v>
      </c>
      <c r="Q772" s="27">
        <f t="shared" si="142"/>
        <v>90459666.36961396</v>
      </c>
      <c r="R772" s="20">
        <f t="shared" si="138"/>
        <v>12944.444444444442</v>
      </c>
      <c r="S772" s="23">
        <f t="shared" si="143"/>
        <v>53159373.391203798</v>
      </c>
      <c r="T772" s="19">
        <v>303767.84794973599</v>
      </c>
      <c r="U772" s="20">
        <f t="shared" si="139"/>
        <v>-242.70833333333331</v>
      </c>
    </row>
    <row r="773" spans="1:21" x14ac:dyDescent="0.25">
      <c r="A773">
        <v>625.77777777777783</v>
      </c>
      <c r="B773" s="4" t="s">
        <v>37</v>
      </c>
      <c r="C773" s="4">
        <v>765</v>
      </c>
      <c r="D773" s="4">
        <v>176</v>
      </c>
      <c r="E773" s="11">
        <v>12.8</v>
      </c>
      <c r="F773" s="36">
        <f t="shared" si="140"/>
        <v>0.55555555555555558</v>
      </c>
      <c r="G773" s="36">
        <f t="shared" si="141"/>
        <v>2</v>
      </c>
      <c r="H773" s="30">
        <f t="shared" si="132"/>
        <v>3.5555555555555558</v>
      </c>
      <c r="I773" s="16">
        <v>150</v>
      </c>
      <c r="J773" s="30">
        <f t="shared" si="133"/>
        <v>1.1877600000000004</v>
      </c>
      <c r="K773" s="37">
        <f t="shared" si="134"/>
        <v>1294.4444444444446</v>
      </c>
      <c r="L773" s="30">
        <v>-178.81544197530866</v>
      </c>
      <c r="M773" s="27">
        <f t="shared" si="135"/>
        <v>-321.86779555555557</v>
      </c>
      <c r="N773" s="33">
        <f t="shared" si="136"/>
        <v>1294.4444444444446</v>
      </c>
      <c r="O773" s="26">
        <f t="shared" si="137"/>
        <v>1445.6322044444446</v>
      </c>
      <c r="P773">
        <v>904644.50838123471</v>
      </c>
      <c r="Q773" s="27">
        <f t="shared" si="142"/>
        <v>91364310.877995193</v>
      </c>
      <c r="R773" s="20">
        <f t="shared" si="138"/>
        <v>14727.901234567902</v>
      </c>
      <c r="S773" s="23">
        <f t="shared" si="143"/>
        <v>53174101.292438366</v>
      </c>
      <c r="T773" s="19">
        <v>302125.57552521798</v>
      </c>
      <c r="U773" s="20">
        <f t="shared" si="139"/>
        <v>647.22222222222229</v>
      </c>
    </row>
    <row r="774" spans="1:21" x14ac:dyDescent="0.25">
      <c r="A774">
        <v>786.66666666666674</v>
      </c>
      <c r="B774" s="4" t="s">
        <v>37</v>
      </c>
      <c r="C774" s="4">
        <v>766</v>
      </c>
      <c r="D774" s="4">
        <v>177</v>
      </c>
      <c r="E774" s="11">
        <v>16</v>
      </c>
      <c r="F774" s="36">
        <f t="shared" si="140"/>
        <v>0.87500000000000011</v>
      </c>
      <c r="G774" s="36">
        <f t="shared" si="141"/>
        <v>3.1500000000000004</v>
      </c>
      <c r="H774" s="30">
        <f t="shared" si="132"/>
        <v>4.4444444444444446</v>
      </c>
      <c r="I774" s="16">
        <v>150</v>
      </c>
      <c r="J774" s="30">
        <f t="shared" si="133"/>
        <v>1.4847000000000004</v>
      </c>
      <c r="K774" s="37">
        <f t="shared" si="134"/>
        <v>2038.7500000000002</v>
      </c>
      <c r="L774" s="30">
        <v>200.27654305555637</v>
      </c>
      <c r="M774" s="27">
        <f t="shared" si="135"/>
        <v>228.88747777777868</v>
      </c>
      <c r="N774" s="33">
        <f t="shared" si="136"/>
        <v>2038.7500000000002</v>
      </c>
      <c r="O774" s="26">
        <f t="shared" si="137"/>
        <v>2190.2347000000004</v>
      </c>
      <c r="P774">
        <v>1722984.6306666671</v>
      </c>
      <c r="Q774" s="27">
        <f t="shared" si="142"/>
        <v>93087295.508661866</v>
      </c>
      <c r="R774" s="20">
        <f t="shared" si="138"/>
        <v>23012.345679012349</v>
      </c>
      <c r="S774" s="23">
        <f t="shared" si="143"/>
        <v>53197113.63811738</v>
      </c>
      <c r="T774" s="19">
        <v>300548.66462213208</v>
      </c>
      <c r="U774" s="20">
        <f t="shared" si="139"/>
        <v>1019.3750000000001</v>
      </c>
    </row>
    <row r="775" spans="1:21" x14ac:dyDescent="0.25">
      <c r="A775">
        <v>944.38888888888903</v>
      </c>
      <c r="B775" s="4" t="s">
        <v>37</v>
      </c>
      <c r="C775" s="4">
        <v>767</v>
      </c>
      <c r="D775" s="4">
        <v>178</v>
      </c>
      <c r="E775" s="11">
        <v>19.100000000000001</v>
      </c>
      <c r="F775" s="36">
        <f t="shared" si="140"/>
        <v>0.88888888888888862</v>
      </c>
      <c r="G775" s="36">
        <f t="shared" si="141"/>
        <v>3.1999999999999993</v>
      </c>
      <c r="H775" s="30">
        <f t="shared" si="132"/>
        <v>5.3055555555555562</v>
      </c>
      <c r="I775" s="16">
        <v>150</v>
      </c>
      <c r="J775" s="30">
        <f t="shared" si="133"/>
        <v>1.7723606250000006</v>
      </c>
      <c r="K775" s="37">
        <f t="shared" si="134"/>
        <v>2071.1111111111104</v>
      </c>
      <c r="L775" s="30">
        <v>980.39024648148279</v>
      </c>
      <c r="M775" s="27">
        <f t="shared" si="135"/>
        <v>1102.9390272916685</v>
      </c>
      <c r="N775" s="33">
        <f t="shared" si="136"/>
        <v>2071.1111111111104</v>
      </c>
      <c r="O775" s="26">
        <f t="shared" si="137"/>
        <v>2222.8834717361106</v>
      </c>
      <c r="P775">
        <v>2099266.4520023414</v>
      </c>
      <c r="Q775" s="27">
        <f t="shared" si="142"/>
        <v>95186561.960664213</v>
      </c>
      <c r="R775" s="20">
        <f t="shared" si="138"/>
        <v>32793.491512345689</v>
      </c>
      <c r="S775" s="23">
        <f t="shared" si="143"/>
        <v>53229907.129629724</v>
      </c>
      <c r="T775" s="19">
        <v>299044.4220765715</v>
      </c>
      <c r="U775" s="20">
        <f t="shared" si="139"/>
        <v>1035.5555555555552</v>
      </c>
    </row>
    <row r="776" spans="1:21" x14ac:dyDescent="0.25">
      <c r="A776">
        <v>1113.7777777777776</v>
      </c>
      <c r="B776" s="4" t="s">
        <v>37</v>
      </c>
      <c r="C776" s="4">
        <v>768</v>
      </c>
      <c r="D776" s="4">
        <v>179</v>
      </c>
      <c r="E776" s="11">
        <v>22.4</v>
      </c>
      <c r="F776" s="36">
        <f t="shared" si="140"/>
        <v>0.90277777777777779</v>
      </c>
      <c r="G776" s="36">
        <f t="shared" si="141"/>
        <v>3.25</v>
      </c>
      <c r="H776" s="30">
        <f t="shared" si="132"/>
        <v>6.2222222222222214</v>
      </c>
      <c r="I776" s="16">
        <v>150</v>
      </c>
      <c r="J776" s="30">
        <f t="shared" si="133"/>
        <v>2.0785800000000001</v>
      </c>
      <c r="K776" s="37">
        <f t="shared" si="134"/>
        <v>2103.4722222222222</v>
      </c>
      <c r="L776" s="30">
        <v>1843.2296979938262</v>
      </c>
      <c r="M776" s="27">
        <f t="shared" si="135"/>
        <v>2041.7313577777768</v>
      </c>
      <c r="N776" s="33">
        <f t="shared" si="136"/>
        <v>2103.4722222222222</v>
      </c>
      <c r="O776" s="26">
        <f t="shared" si="137"/>
        <v>2255.550802222222</v>
      </c>
      <c r="P776">
        <v>2512182.3601639499</v>
      </c>
      <c r="Q776" s="27">
        <f t="shared" si="142"/>
        <v>97698744.32082817</v>
      </c>
      <c r="R776" s="20">
        <f t="shared" si="138"/>
        <v>45104.197530864185</v>
      </c>
      <c r="S776" s="23">
        <f t="shared" si="143"/>
        <v>53275011.327160589</v>
      </c>
      <c r="T776" s="19">
        <v>297625.76160424913</v>
      </c>
      <c r="U776" s="20">
        <f t="shared" si="139"/>
        <v>1051.7361111111111</v>
      </c>
    </row>
    <row r="777" spans="1:21" x14ac:dyDescent="0.25">
      <c r="A777">
        <v>1280</v>
      </c>
      <c r="B777" s="4" t="s">
        <v>37</v>
      </c>
      <c r="C777" s="4">
        <v>769</v>
      </c>
      <c r="D777" s="4">
        <v>180</v>
      </c>
      <c r="E777" s="11">
        <v>25.6</v>
      </c>
      <c r="F777" s="36">
        <f t="shared" si="140"/>
        <v>1.0694444444444449</v>
      </c>
      <c r="G777" s="36">
        <f t="shared" si="141"/>
        <v>3.8500000000000014</v>
      </c>
      <c r="H777" s="30">
        <f t="shared" ref="H777:H840" si="144">E777/3.6</f>
        <v>7.1111111111111116</v>
      </c>
      <c r="I777" s="16">
        <v>150</v>
      </c>
      <c r="J777" s="30">
        <f t="shared" ref="J777:J840" si="145" xml:space="preserve"> 0.5 * 1.225 * 0.202 * 2.7 *H777</f>
        <v>2.3755200000000007</v>
      </c>
      <c r="K777" s="37">
        <f t="shared" ref="K777:K840" si="146">SUM(2330*F777)</f>
        <v>2491.8055555555566</v>
      </c>
      <c r="L777" s="30">
        <v>2322.4477011728386</v>
      </c>
      <c r="M777" s="27">
        <f t="shared" ref="M777:M840" si="147">F777+N919+J777</f>
        <v>2171.6394088888874</v>
      </c>
      <c r="N777" s="33">
        <f t="shared" ref="N777:N840" si="148">2330 * F777</f>
        <v>2491.8055555555566</v>
      </c>
      <c r="O777" s="26">
        <f t="shared" ref="O777:O840" si="149">150+J777+(F777*2330)</f>
        <v>2644.1810755555566</v>
      </c>
      <c r="P777">
        <v>3384551.7767111124</v>
      </c>
      <c r="Q777" s="27">
        <f t="shared" si="142"/>
        <v>101083296.09753928</v>
      </c>
      <c r="R777" s="20">
        <f t="shared" ref="R777:R840" si="150">0.5*2330*H777^2</f>
        <v>58911.604938271608</v>
      </c>
      <c r="S777" s="23">
        <f t="shared" si="143"/>
        <v>53333922.932098858</v>
      </c>
      <c r="T777" s="19">
        <v>296299.57184499368</v>
      </c>
      <c r="U777" s="20">
        <f t="shared" ref="U777:U840" si="151" xml:space="preserve"> 2330*0.5*F777</f>
        <v>1245.9027777777783</v>
      </c>
    </row>
    <row r="778" spans="1:21" x14ac:dyDescent="0.25">
      <c r="A778">
        <v>1513.3611111111111</v>
      </c>
      <c r="B778" s="4" t="s">
        <v>37</v>
      </c>
      <c r="C778" s="4">
        <v>770</v>
      </c>
      <c r="D778" s="4">
        <v>181</v>
      </c>
      <c r="E778" s="11">
        <v>30.1</v>
      </c>
      <c r="F778" s="36">
        <f t="shared" ref="F778:F841" si="152">($E779-$E777)/2/3.6</f>
        <v>1.3472222222222217</v>
      </c>
      <c r="G778" s="36">
        <f t="shared" ref="G778:G841" si="153">($E779-$E777)/2</f>
        <v>4.8499999999999979</v>
      </c>
      <c r="H778" s="30">
        <f t="shared" si="144"/>
        <v>8.3611111111111107</v>
      </c>
      <c r="I778" s="16">
        <v>150</v>
      </c>
      <c r="J778" s="30">
        <f t="shared" si="145"/>
        <v>2.7930918750000004</v>
      </c>
      <c r="K778" s="37">
        <f t="shared" si="146"/>
        <v>3139.0277777777765</v>
      </c>
      <c r="L778" s="30">
        <v>1880.2750682204869</v>
      </c>
      <c r="M778" s="27">
        <f t="shared" si="147"/>
        <v>1395.6680918750012</v>
      </c>
      <c r="N778" s="33">
        <f t="shared" si="148"/>
        <v>3139.0277777777765</v>
      </c>
      <c r="O778" s="26">
        <f t="shared" si="149"/>
        <v>3291.8208696527763</v>
      </c>
      <c r="P778">
        <v>4981713.6888764696</v>
      </c>
      <c r="Q778" s="27">
        <f t="shared" ref="Q778:Q841" si="154">SUM(Q777+P778)</f>
        <v>106065009.78641574</v>
      </c>
      <c r="R778" s="20">
        <f t="shared" si="150"/>
        <v>81443.02854938271</v>
      </c>
      <c r="S778" s="23">
        <f t="shared" ref="S778:S841" si="155">SUM(S777+R778)</f>
        <v>53415365.960648239</v>
      </c>
      <c r="T778" s="19">
        <v>295112.5191196035</v>
      </c>
      <c r="U778" s="20">
        <f t="shared" si="151"/>
        <v>1569.5138888888882</v>
      </c>
    </row>
    <row r="779" spans="1:21" x14ac:dyDescent="0.25">
      <c r="A779">
        <v>1784.6111111111111</v>
      </c>
      <c r="B779" s="4" t="s">
        <v>37</v>
      </c>
      <c r="C779" s="4">
        <v>771</v>
      </c>
      <c r="D779" s="4">
        <v>182</v>
      </c>
      <c r="E779" s="11">
        <v>35.299999999999997</v>
      </c>
      <c r="F779" s="36">
        <f t="shared" si="152"/>
        <v>1.3611111111111107</v>
      </c>
      <c r="G779" s="36">
        <f t="shared" si="153"/>
        <v>4.8999999999999986</v>
      </c>
      <c r="H779" s="30">
        <f t="shared" si="144"/>
        <v>9.8055555555555554</v>
      </c>
      <c r="I779" s="16">
        <v>150</v>
      </c>
      <c r="J779" s="30">
        <f t="shared" si="145"/>
        <v>3.2756193750000007</v>
      </c>
      <c r="K779" s="37">
        <f t="shared" si="146"/>
        <v>3171.3888888888878</v>
      </c>
      <c r="L779" s="30">
        <v>1151.5348708159725</v>
      </c>
      <c r="M779" s="27">
        <f t="shared" si="147"/>
        <v>846.02561937500047</v>
      </c>
      <c r="N779" s="33">
        <f t="shared" si="148"/>
        <v>3171.3888888888878</v>
      </c>
      <c r="O779" s="26">
        <f t="shared" si="149"/>
        <v>3324.6645082638879</v>
      </c>
      <c r="P779">
        <v>5933233.2221644931</v>
      </c>
      <c r="Q779" s="27">
        <f t="shared" si="154"/>
        <v>111998243.00858024</v>
      </c>
      <c r="R779" s="20">
        <f t="shared" si="150"/>
        <v>112013.49151234567</v>
      </c>
      <c r="S779" s="23">
        <f t="shared" si="155"/>
        <v>53527379.452160582</v>
      </c>
      <c r="T779" s="19">
        <v>294106.48050637683</v>
      </c>
      <c r="U779" s="20">
        <f t="shared" si="151"/>
        <v>1585.6944444444439</v>
      </c>
    </row>
    <row r="780" spans="1:21" x14ac:dyDescent="0.25">
      <c r="A780">
        <v>2028.2499999999998</v>
      </c>
      <c r="B780" s="4" t="s">
        <v>37</v>
      </c>
      <c r="C780" s="4">
        <v>772</v>
      </c>
      <c r="D780" s="4">
        <v>183</v>
      </c>
      <c r="E780" s="11">
        <v>39.9</v>
      </c>
      <c r="F780" s="36">
        <f t="shared" si="152"/>
        <v>1.2777777777777781</v>
      </c>
      <c r="G780" s="36">
        <f t="shared" si="153"/>
        <v>4.6000000000000014</v>
      </c>
      <c r="H780" s="30">
        <f t="shared" si="144"/>
        <v>11.083333333333332</v>
      </c>
      <c r="I780" s="16">
        <v>150</v>
      </c>
      <c r="J780" s="30">
        <f t="shared" si="145"/>
        <v>3.7024706250000001</v>
      </c>
      <c r="K780" s="37">
        <f t="shared" si="146"/>
        <v>2977.2222222222231</v>
      </c>
      <c r="L780" s="30">
        <v>1784.42692234182</v>
      </c>
      <c r="M780" s="27">
        <f t="shared" si="147"/>
        <v>1396.5080261805545</v>
      </c>
      <c r="N780" s="33">
        <f t="shared" si="148"/>
        <v>2977.2222222222231</v>
      </c>
      <c r="O780" s="26">
        <f t="shared" si="149"/>
        <v>3130.924692847223</v>
      </c>
      <c r="P780">
        <v>6350298.0082673794</v>
      </c>
      <c r="Q780" s="27">
        <f t="shared" si="154"/>
        <v>118348541.01684761</v>
      </c>
      <c r="R780" s="20">
        <f t="shared" si="150"/>
        <v>143108.92361111109</v>
      </c>
      <c r="S780" s="23">
        <f t="shared" si="155"/>
        <v>53670488.375771694</v>
      </c>
      <c r="T780" s="19">
        <v>293281.35724465409</v>
      </c>
      <c r="U780" s="20">
        <f t="shared" si="151"/>
        <v>1488.6111111111115</v>
      </c>
    </row>
    <row r="781" spans="1:21" x14ac:dyDescent="0.25">
      <c r="A781">
        <v>2274.4444444444443</v>
      </c>
      <c r="B781" s="4" t="s">
        <v>37</v>
      </c>
      <c r="C781" s="4">
        <v>773</v>
      </c>
      <c r="D781" s="4">
        <v>184</v>
      </c>
      <c r="E781" s="11">
        <v>44.5</v>
      </c>
      <c r="F781" s="36">
        <f t="shared" si="152"/>
        <v>1.0555555555555558</v>
      </c>
      <c r="G781" s="36">
        <f t="shared" si="153"/>
        <v>3.8000000000000007</v>
      </c>
      <c r="H781" s="30">
        <f t="shared" si="144"/>
        <v>12.361111111111111</v>
      </c>
      <c r="I781" s="16">
        <v>150</v>
      </c>
      <c r="J781" s="30">
        <f t="shared" si="145"/>
        <v>4.1293218750000005</v>
      </c>
      <c r="K781" s="37">
        <f t="shared" si="146"/>
        <v>2459.4444444444448</v>
      </c>
      <c r="L781" s="30">
        <v>1405.9899014853404</v>
      </c>
      <c r="M781" s="27">
        <f t="shared" si="147"/>
        <v>1331.9904329861117</v>
      </c>
      <c r="N781" s="33">
        <f t="shared" si="148"/>
        <v>2459.4444444444448</v>
      </c>
      <c r="O781" s="26">
        <f t="shared" si="149"/>
        <v>2613.573766319445</v>
      </c>
      <c r="P781">
        <v>5944428.3329510037</v>
      </c>
      <c r="Q781" s="27">
        <f t="shared" si="154"/>
        <v>124292969.34979862</v>
      </c>
      <c r="R781" s="20">
        <f t="shared" si="150"/>
        <v>178008.58410493826</v>
      </c>
      <c r="S781" s="23">
        <f t="shared" si="155"/>
        <v>53848496.959876634</v>
      </c>
      <c r="T781" s="19">
        <v>292654.87478193821</v>
      </c>
      <c r="U781" s="20">
        <f t="shared" si="151"/>
        <v>1229.7222222222224</v>
      </c>
    </row>
    <row r="782" spans="1:21" x14ac:dyDescent="0.25">
      <c r="A782">
        <v>2440.9722222222222</v>
      </c>
      <c r="B782" s="4" t="s">
        <v>37</v>
      </c>
      <c r="C782" s="4">
        <v>774</v>
      </c>
      <c r="D782" s="4">
        <v>185</v>
      </c>
      <c r="E782" s="11">
        <v>47.5</v>
      </c>
      <c r="F782" s="36">
        <f t="shared" si="152"/>
        <v>0.88888888888888862</v>
      </c>
      <c r="G782" s="36">
        <f t="shared" si="153"/>
        <v>3.1999999999999993</v>
      </c>
      <c r="H782" s="30">
        <f t="shared" si="144"/>
        <v>13.194444444444445</v>
      </c>
      <c r="I782" s="16">
        <v>150</v>
      </c>
      <c r="J782" s="30">
        <f t="shared" si="145"/>
        <v>4.4077031250000012</v>
      </c>
      <c r="K782" s="37">
        <f t="shared" si="146"/>
        <v>2071.1111111111104</v>
      </c>
      <c r="L782" s="30">
        <v>637.54758796296358</v>
      </c>
      <c r="M782" s="27">
        <f t="shared" si="147"/>
        <v>717.24103645833429</v>
      </c>
      <c r="N782" s="33">
        <f t="shared" si="148"/>
        <v>2071.1111111111104</v>
      </c>
      <c r="O782" s="26">
        <f t="shared" si="149"/>
        <v>2225.5188142361103</v>
      </c>
      <c r="P782">
        <v>5432429.6055832831</v>
      </c>
      <c r="Q782" s="27">
        <f t="shared" si="154"/>
        <v>129725398.9553819</v>
      </c>
      <c r="R782" s="20">
        <f t="shared" si="150"/>
        <v>202818.76929012345</v>
      </c>
      <c r="S782" s="23">
        <f t="shared" si="155"/>
        <v>54051315.729166761</v>
      </c>
      <c r="T782" s="19">
        <v>292169.27421171224</v>
      </c>
      <c r="U782" s="20">
        <f t="shared" si="151"/>
        <v>1035.5555555555552</v>
      </c>
    </row>
    <row r="783" spans="1:21" x14ac:dyDescent="0.25">
      <c r="A783">
        <v>2629.833333333333</v>
      </c>
      <c r="B783" s="4" t="s">
        <v>37</v>
      </c>
      <c r="C783" s="4">
        <v>775</v>
      </c>
      <c r="D783" s="4">
        <v>186</v>
      </c>
      <c r="E783" s="11">
        <v>50.9</v>
      </c>
      <c r="F783" s="36">
        <f t="shared" si="152"/>
        <v>0.91666666666666685</v>
      </c>
      <c r="G783" s="36">
        <f t="shared" si="153"/>
        <v>3.3000000000000007</v>
      </c>
      <c r="H783" s="30">
        <f t="shared" si="144"/>
        <v>14.138888888888888</v>
      </c>
      <c r="I783" s="16">
        <v>150</v>
      </c>
      <c r="J783" s="30">
        <f t="shared" si="145"/>
        <v>4.723201875</v>
      </c>
      <c r="K783" s="37">
        <f t="shared" si="146"/>
        <v>2135.8333333333339</v>
      </c>
      <c r="L783" s="30">
        <v>272.1490461631941</v>
      </c>
      <c r="M783" s="27">
        <f t="shared" si="147"/>
        <v>296.8898685416662</v>
      </c>
      <c r="N783" s="33">
        <f t="shared" si="148"/>
        <v>2135.8333333333339</v>
      </c>
      <c r="O783" s="26">
        <f t="shared" si="149"/>
        <v>2290.556535208334</v>
      </c>
      <c r="P783">
        <v>6023781.9281753832</v>
      </c>
      <c r="Q783" s="27">
        <f t="shared" si="154"/>
        <v>135749180.88355729</v>
      </c>
      <c r="R783" s="20">
        <f t="shared" si="150"/>
        <v>232893.02854938267</v>
      </c>
      <c r="S783" s="23">
        <f t="shared" si="155"/>
        <v>54284208.757716142</v>
      </c>
      <c r="T783" s="19">
        <v>291850.58471890399</v>
      </c>
      <c r="U783" s="20">
        <f t="shared" si="151"/>
        <v>1067.916666666667</v>
      </c>
    </row>
    <row r="784" spans="1:21" x14ac:dyDescent="0.25">
      <c r="A784">
        <v>2810.1944444444448</v>
      </c>
      <c r="B784" s="4" t="s">
        <v>37</v>
      </c>
      <c r="C784" s="4">
        <v>776</v>
      </c>
      <c r="D784" s="4">
        <v>187</v>
      </c>
      <c r="E784" s="11">
        <v>54.1</v>
      </c>
      <c r="F784" s="36">
        <f t="shared" si="152"/>
        <v>0.74999999999999978</v>
      </c>
      <c r="G784" s="36">
        <f t="shared" si="153"/>
        <v>2.6999999999999993</v>
      </c>
      <c r="H784" s="30">
        <f t="shared" si="144"/>
        <v>15.027777777777779</v>
      </c>
      <c r="I784" s="16">
        <v>150</v>
      </c>
      <c r="J784" s="30">
        <f t="shared" si="145"/>
        <v>5.0201418750000011</v>
      </c>
      <c r="K784" s="37">
        <f t="shared" si="146"/>
        <v>1747.4999999999995</v>
      </c>
      <c r="L784" s="30">
        <v>-19.943226927083671</v>
      </c>
      <c r="M784" s="27">
        <f t="shared" si="147"/>
        <v>-26.590969236111569</v>
      </c>
      <c r="N784" s="33">
        <f t="shared" si="148"/>
        <v>1747.4999999999995</v>
      </c>
      <c r="O784" s="26">
        <f t="shared" si="149"/>
        <v>1902.5201418749996</v>
      </c>
      <c r="P784">
        <v>5346451.5331407804</v>
      </c>
      <c r="Q784" s="27">
        <f t="shared" si="154"/>
        <v>141095632.41669807</v>
      </c>
      <c r="R784" s="20">
        <f t="shared" si="150"/>
        <v>263096.73225308646</v>
      </c>
      <c r="S784" s="23">
        <f t="shared" si="155"/>
        <v>54547305.489969231</v>
      </c>
      <c r="T784" s="19">
        <v>291696.82080197451</v>
      </c>
      <c r="U784" s="20">
        <f t="shared" si="151"/>
        <v>873.74999999999977</v>
      </c>
    </row>
    <row r="785" spans="1:21" x14ac:dyDescent="0.25">
      <c r="A785">
        <v>2940.1111111111109</v>
      </c>
      <c r="B785" s="4" t="s">
        <v>37</v>
      </c>
      <c r="C785" s="4">
        <v>777</v>
      </c>
      <c r="D785" s="4">
        <v>188</v>
      </c>
      <c r="E785" s="11">
        <v>56.3</v>
      </c>
      <c r="F785" s="36">
        <f t="shared" si="152"/>
        <v>0.55555555555555558</v>
      </c>
      <c r="G785" s="36">
        <f t="shared" si="153"/>
        <v>2</v>
      </c>
      <c r="H785" s="30">
        <f t="shared" si="144"/>
        <v>15.638888888888888</v>
      </c>
      <c r="I785" s="16">
        <v>150</v>
      </c>
      <c r="J785" s="30">
        <f t="shared" si="145"/>
        <v>5.2242881250000002</v>
      </c>
      <c r="K785" s="37">
        <f t="shared" si="146"/>
        <v>1294.4444444444446</v>
      </c>
      <c r="L785" s="30">
        <v>93.102999575617289</v>
      </c>
      <c r="M785" s="27">
        <f t="shared" si="147"/>
        <v>167.5853992361111</v>
      </c>
      <c r="N785" s="33">
        <f t="shared" si="148"/>
        <v>1294.4444444444446</v>
      </c>
      <c r="O785" s="26">
        <f t="shared" si="149"/>
        <v>1449.6687325694445</v>
      </c>
      <c r="P785">
        <v>4262187.1480577849</v>
      </c>
      <c r="Q785" s="27">
        <f t="shared" si="154"/>
        <v>145357819.56475586</v>
      </c>
      <c r="R785" s="20">
        <f t="shared" si="150"/>
        <v>284929.69521604932</v>
      </c>
      <c r="S785" s="23">
        <f t="shared" si="155"/>
        <v>54832235.185185283</v>
      </c>
      <c r="T785" s="19">
        <v>291660.82545311318</v>
      </c>
      <c r="U785" s="20">
        <f t="shared" si="151"/>
        <v>647.22222222222229</v>
      </c>
    </row>
    <row r="786" spans="1:21" x14ac:dyDescent="0.25">
      <c r="A786">
        <v>3050.25</v>
      </c>
      <c r="B786" s="4" t="s">
        <v>37</v>
      </c>
      <c r="C786" s="4">
        <v>778</v>
      </c>
      <c r="D786" s="4">
        <v>189</v>
      </c>
      <c r="E786" s="11">
        <v>58.1</v>
      </c>
      <c r="F786" s="36">
        <f t="shared" si="152"/>
        <v>0.4861111111111111</v>
      </c>
      <c r="G786" s="36">
        <f t="shared" si="153"/>
        <v>1.75</v>
      </c>
      <c r="H786" s="30">
        <f t="shared" si="144"/>
        <v>16.138888888888889</v>
      </c>
      <c r="I786" s="16">
        <v>150</v>
      </c>
      <c r="J786" s="30">
        <f t="shared" si="145"/>
        <v>5.3913168750000011</v>
      </c>
      <c r="K786" s="37">
        <f t="shared" si="146"/>
        <v>1132.6388888888889</v>
      </c>
      <c r="L786" s="30">
        <v>223.09242255497662</v>
      </c>
      <c r="M786" s="27">
        <f t="shared" si="147"/>
        <v>458.9329835416662</v>
      </c>
      <c r="N786" s="33">
        <f t="shared" si="148"/>
        <v>1132.6388888888889</v>
      </c>
      <c r="O786" s="26">
        <f t="shared" si="149"/>
        <v>1288.0302057638889</v>
      </c>
      <c r="P786">
        <v>3928814.1351313023</v>
      </c>
      <c r="Q786" s="27">
        <f t="shared" si="154"/>
        <v>149286633.69988716</v>
      </c>
      <c r="R786" s="20">
        <f t="shared" si="150"/>
        <v>303440.250771605</v>
      </c>
      <c r="S786" s="23">
        <f t="shared" si="155"/>
        <v>55135675.435956888</v>
      </c>
      <c r="T786" s="19">
        <v>291723.15045479836</v>
      </c>
      <c r="U786" s="20">
        <f t="shared" si="151"/>
        <v>566.31944444444446</v>
      </c>
    </row>
    <row r="787" spans="1:21" x14ac:dyDescent="0.25">
      <c r="A787">
        <v>3156.1111111111109</v>
      </c>
      <c r="B787" s="4" t="s">
        <v>37</v>
      </c>
      <c r="C787" s="4">
        <v>779</v>
      </c>
      <c r="D787" s="4">
        <v>190</v>
      </c>
      <c r="E787" s="11">
        <v>59.8</v>
      </c>
      <c r="F787" s="36">
        <f t="shared" si="152"/>
        <v>0.41666666666666663</v>
      </c>
      <c r="G787" s="36">
        <f t="shared" si="153"/>
        <v>1.5</v>
      </c>
      <c r="H787" s="30">
        <f t="shared" si="144"/>
        <v>16.611111111111111</v>
      </c>
      <c r="I787" s="16">
        <v>150</v>
      </c>
      <c r="J787" s="30">
        <f t="shared" si="145"/>
        <v>5.549066250000001</v>
      </c>
      <c r="K787" s="37">
        <f t="shared" si="146"/>
        <v>970.83333333333326</v>
      </c>
      <c r="L787" s="30">
        <v>380.03201834490699</v>
      </c>
      <c r="M787" s="27">
        <f t="shared" si="147"/>
        <v>912.07684402777681</v>
      </c>
      <c r="N787" s="33">
        <f t="shared" si="148"/>
        <v>970.83333333333326</v>
      </c>
      <c r="O787" s="26">
        <f t="shared" si="149"/>
        <v>1126.3823995833332</v>
      </c>
      <c r="P787">
        <v>3554988.0066849529</v>
      </c>
      <c r="Q787" s="27">
        <f t="shared" si="154"/>
        <v>152841621.70657212</v>
      </c>
      <c r="R787" s="20">
        <f t="shared" si="150"/>
        <v>321457.29938271601</v>
      </c>
      <c r="S787" s="23">
        <f t="shared" si="155"/>
        <v>55457132.735339604</v>
      </c>
      <c r="T787" s="19">
        <v>291879.64597547159</v>
      </c>
      <c r="U787" s="20">
        <f t="shared" si="151"/>
        <v>485.41666666666663</v>
      </c>
    </row>
    <row r="788" spans="1:21" x14ac:dyDescent="0.25">
      <c r="A788">
        <v>3241.6944444444443</v>
      </c>
      <c r="B788" s="4" t="s">
        <v>37</v>
      </c>
      <c r="C788" s="4">
        <v>780</v>
      </c>
      <c r="D788" s="4">
        <v>191</v>
      </c>
      <c r="E788" s="11">
        <v>61.1</v>
      </c>
      <c r="F788" s="36">
        <f t="shared" si="152"/>
        <v>0.31944444444444503</v>
      </c>
      <c r="G788" s="36">
        <f t="shared" si="153"/>
        <v>1.1500000000000021</v>
      </c>
      <c r="H788" s="30">
        <f t="shared" si="144"/>
        <v>16.972222222222221</v>
      </c>
      <c r="I788" s="16">
        <v>150</v>
      </c>
      <c r="J788" s="30">
        <f t="shared" si="145"/>
        <v>5.6696981250000009</v>
      </c>
      <c r="K788" s="37">
        <f t="shared" si="146"/>
        <v>744.30555555555691</v>
      </c>
      <c r="L788" s="30">
        <v>353.3908217775853</v>
      </c>
      <c r="M788" s="27">
        <f t="shared" si="147"/>
        <v>1106.2669203472215</v>
      </c>
      <c r="N788" s="33">
        <f t="shared" si="148"/>
        <v>744.30555555555691</v>
      </c>
      <c r="O788" s="26">
        <f t="shared" si="149"/>
        <v>899.97525368055688</v>
      </c>
      <c r="P788">
        <v>2917444.7799937408</v>
      </c>
      <c r="Q788" s="27">
        <f t="shared" si="154"/>
        <v>155759066.48656586</v>
      </c>
      <c r="R788" s="20">
        <f t="shared" si="150"/>
        <v>335585.62114197528</v>
      </c>
      <c r="S788" s="23">
        <f t="shared" si="155"/>
        <v>55792718.356481582</v>
      </c>
      <c r="T788" s="19">
        <v>292108.47307058418</v>
      </c>
      <c r="U788" s="20">
        <f t="shared" si="151"/>
        <v>372.15277777777845</v>
      </c>
    </row>
    <row r="789" spans="1:21" x14ac:dyDescent="0.25">
      <c r="A789">
        <v>3312</v>
      </c>
      <c r="B789" s="4" t="s">
        <v>37</v>
      </c>
      <c r="C789" s="4">
        <v>781</v>
      </c>
      <c r="D789" s="4">
        <v>192</v>
      </c>
      <c r="E789" s="11">
        <v>62.1</v>
      </c>
      <c r="F789" s="36">
        <f t="shared" si="152"/>
        <v>0.23611111111111052</v>
      </c>
      <c r="G789" s="36">
        <f t="shared" si="153"/>
        <v>0.84999999999999787</v>
      </c>
      <c r="H789" s="30">
        <f t="shared" si="144"/>
        <v>17.25</v>
      </c>
      <c r="I789" s="16">
        <v>150</v>
      </c>
      <c r="J789" s="30">
        <f t="shared" si="145"/>
        <v>5.7624918750000012</v>
      </c>
      <c r="K789" s="37">
        <f t="shared" si="146"/>
        <v>550.13888888888755</v>
      </c>
      <c r="L789" s="30">
        <v>215.35923805073227</v>
      </c>
      <c r="M789" s="27">
        <f t="shared" si="147"/>
        <v>912.10971409722129</v>
      </c>
      <c r="N789" s="33">
        <f t="shared" si="148"/>
        <v>550.13888888888755</v>
      </c>
      <c r="O789" s="26">
        <f t="shared" si="149"/>
        <v>705.90138076388757</v>
      </c>
      <c r="P789">
        <v>2337945.3730899957</v>
      </c>
      <c r="Q789" s="27">
        <f t="shared" si="154"/>
        <v>158097011.85965586</v>
      </c>
      <c r="R789" s="20">
        <f t="shared" si="150"/>
        <v>346660.3125</v>
      </c>
      <c r="S789" s="23">
        <f t="shared" si="155"/>
        <v>56139378.668981582</v>
      </c>
      <c r="T789" s="19">
        <v>292392.59723427909</v>
      </c>
      <c r="U789" s="20">
        <f t="shared" si="151"/>
        <v>275.06944444444377</v>
      </c>
    </row>
    <row r="790" spans="1:21" x14ac:dyDescent="0.25">
      <c r="A790">
        <v>3366.7777777777774</v>
      </c>
      <c r="B790" s="4" t="s">
        <v>37</v>
      </c>
      <c r="C790" s="4">
        <v>782</v>
      </c>
      <c r="D790" s="4">
        <v>193</v>
      </c>
      <c r="E790" s="11">
        <v>62.8</v>
      </c>
      <c r="F790" s="36">
        <f t="shared" si="152"/>
        <v>0.16666666666666607</v>
      </c>
      <c r="G790" s="36">
        <f t="shared" si="153"/>
        <v>0.59999999999999787</v>
      </c>
      <c r="H790" s="30">
        <f t="shared" si="144"/>
        <v>17.444444444444443</v>
      </c>
      <c r="I790" s="16">
        <v>150</v>
      </c>
      <c r="J790" s="30">
        <f t="shared" si="145"/>
        <v>5.8274475000000008</v>
      </c>
      <c r="K790" s="37">
        <f t="shared" si="146"/>
        <v>388.33333333333195</v>
      </c>
      <c r="L790" s="30">
        <v>11.786056064814545</v>
      </c>
      <c r="M790" s="27">
        <f t="shared" si="147"/>
        <v>70.716336388887527</v>
      </c>
      <c r="N790" s="33">
        <f t="shared" si="148"/>
        <v>388.33333333333195</v>
      </c>
      <c r="O790" s="26">
        <f t="shared" si="149"/>
        <v>544.16078083333196</v>
      </c>
      <c r="P790">
        <v>1832068.4244478655</v>
      </c>
      <c r="Q790" s="27">
        <f t="shared" si="154"/>
        <v>159929080.28410372</v>
      </c>
      <c r="R790" s="20">
        <f t="shared" si="150"/>
        <v>354519.56790123455</v>
      </c>
      <c r="S790" s="23">
        <f t="shared" si="155"/>
        <v>56493898.236882813</v>
      </c>
      <c r="T790" s="19">
        <v>292714.49863669852</v>
      </c>
      <c r="U790" s="20">
        <f t="shared" si="151"/>
        <v>194.16666666666598</v>
      </c>
    </row>
    <row r="791" spans="1:21" x14ac:dyDescent="0.25">
      <c r="A791">
        <v>3411.1666666666665</v>
      </c>
      <c r="B791" s="4" t="s">
        <v>37</v>
      </c>
      <c r="C791" s="4">
        <v>783</v>
      </c>
      <c r="D791" s="4">
        <v>194</v>
      </c>
      <c r="E791" s="11">
        <v>63.3</v>
      </c>
      <c r="F791" s="36">
        <f t="shared" si="152"/>
        <v>0.1111111111111117</v>
      </c>
      <c r="G791" s="36">
        <f t="shared" si="153"/>
        <v>0.40000000000000213</v>
      </c>
      <c r="H791" s="30">
        <f t="shared" si="144"/>
        <v>17.583333333333332</v>
      </c>
      <c r="I791" s="16">
        <v>150</v>
      </c>
      <c r="J791" s="30">
        <f t="shared" si="145"/>
        <v>5.8738443750000009</v>
      </c>
      <c r="K791" s="37">
        <f t="shared" si="146"/>
        <v>258.88888888889028</v>
      </c>
      <c r="L791" s="30">
        <v>-85.63130124228411</v>
      </c>
      <c r="M791" s="27">
        <f t="shared" si="147"/>
        <v>-770.68171118055284</v>
      </c>
      <c r="N791" s="33">
        <f t="shared" si="148"/>
        <v>258.88888888889028</v>
      </c>
      <c r="O791" s="26">
        <f t="shared" si="149"/>
        <v>414.76273326389025</v>
      </c>
      <c r="P791">
        <v>1414824.8102853403</v>
      </c>
      <c r="Q791" s="27">
        <f t="shared" si="154"/>
        <v>161343905.09438905</v>
      </c>
      <c r="R791" s="20">
        <f t="shared" si="150"/>
        <v>360187.25694444444</v>
      </c>
      <c r="S791" s="23">
        <f t="shared" si="155"/>
        <v>56854085.493827261</v>
      </c>
      <c r="T791" s="19">
        <v>293062.29635993432</v>
      </c>
      <c r="U791" s="20">
        <f t="shared" si="151"/>
        <v>129.44444444444514</v>
      </c>
    </row>
    <row r="792" spans="1:21" x14ac:dyDescent="0.25">
      <c r="A792">
        <v>3445.0000000000005</v>
      </c>
      <c r="B792" s="4" t="s">
        <v>37</v>
      </c>
      <c r="C792" s="4">
        <v>784</v>
      </c>
      <c r="D792" s="4">
        <v>195</v>
      </c>
      <c r="E792" s="11">
        <v>63.6</v>
      </c>
      <c r="F792" s="36">
        <f t="shared" si="152"/>
        <v>9.7222222222222612E-2</v>
      </c>
      <c r="G792" s="36">
        <f t="shared" si="153"/>
        <v>0.35000000000000142</v>
      </c>
      <c r="H792" s="30">
        <f t="shared" si="144"/>
        <v>17.666666666666668</v>
      </c>
      <c r="I792" s="16">
        <v>150</v>
      </c>
      <c r="J792" s="30">
        <f t="shared" si="145"/>
        <v>5.9016825000000015</v>
      </c>
      <c r="K792" s="37">
        <f t="shared" si="146"/>
        <v>226.52777777777868</v>
      </c>
      <c r="L792" s="30">
        <v>-65.487375003858105</v>
      </c>
      <c r="M792" s="27">
        <f t="shared" si="147"/>
        <v>-673.58442861110927</v>
      </c>
      <c r="N792" s="33">
        <f t="shared" si="148"/>
        <v>226.52777777777868</v>
      </c>
      <c r="O792" s="26">
        <f t="shared" si="149"/>
        <v>382.42946027777867</v>
      </c>
      <c r="P792">
        <v>1317469.4906569477</v>
      </c>
      <c r="Q792" s="27">
        <f t="shared" si="154"/>
        <v>162661374.58504599</v>
      </c>
      <c r="R792" s="20">
        <f t="shared" si="150"/>
        <v>363609.4444444445</v>
      </c>
      <c r="S792" s="23">
        <f t="shared" si="155"/>
        <v>57217694.938271709</v>
      </c>
      <c r="T792" s="19">
        <v>293424.07660652156</v>
      </c>
      <c r="U792" s="20">
        <f t="shared" si="151"/>
        <v>113.26388888888934</v>
      </c>
    </row>
    <row r="793" spans="1:21" x14ac:dyDescent="0.25">
      <c r="A793">
        <v>3484.4444444444448</v>
      </c>
      <c r="B793" s="4" t="s">
        <v>37</v>
      </c>
      <c r="C793" s="4">
        <v>785</v>
      </c>
      <c r="D793" s="4">
        <v>196</v>
      </c>
      <c r="E793" s="11">
        <v>64</v>
      </c>
      <c r="F793" s="36">
        <f t="shared" si="152"/>
        <v>0.15277777777777798</v>
      </c>
      <c r="G793" s="36">
        <f t="shared" si="153"/>
        <v>0.55000000000000071</v>
      </c>
      <c r="H793" s="30">
        <f t="shared" si="144"/>
        <v>17.777777777777779</v>
      </c>
      <c r="I793" s="16">
        <v>150</v>
      </c>
      <c r="J793" s="30">
        <f t="shared" si="145"/>
        <v>5.9388000000000014</v>
      </c>
      <c r="K793" s="37">
        <f t="shared" si="146"/>
        <v>355.97222222222268</v>
      </c>
      <c r="L793" s="30">
        <v>-68.286163271605304</v>
      </c>
      <c r="M793" s="27">
        <f t="shared" si="147"/>
        <v>-446.96397777777958</v>
      </c>
      <c r="N793" s="33">
        <f t="shared" si="148"/>
        <v>355.97222222222268</v>
      </c>
      <c r="O793" s="26">
        <f t="shared" si="149"/>
        <v>511.9110222222227</v>
      </c>
      <c r="P793">
        <v>1783725.5174321006</v>
      </c>
      <c r="Q793" s="27">
        <f t="shared" si="154"/>
        <v>164445100.10247809</v>
      </c>
      <c r="R793" s="20">
        <f t="shared" si="150"/>
        <v>368197.53086419759</v>
      </c>
      <c r="S793" s="23">
        <f t="shared" si="155"/>
        <v>57585892.469135903</v>
      </c>
      <c r="T793" s="19">
        <v>293805.57382212195</v>
      </c>
      <c r="U793" s="20">
        <f t="shared" si="151"/>
        <v>177.98611111111134</v>
      </c>
    </row>
    <row r="794" spans="1:21" x14ac:dyDescent="0.25">
      <c r="A794">
        <v>3540.5277777777778</v>
      </c>
      <c r="B794" s="4" t="s">
        <v>37</v>
      </c>
      <c r="C794" s="4">
        <v>786</v>
      </c>
      <c r="D794" s="4">
        <v>197</v>
      </c>
      <c r="E794" s="11">
        <v>64.7</v>
      </c>
      <c r="F794" s="36">
        <f t="shared" si="152"/>
        <v>0.16666666666666705</v>
      </c>
      <c r="G794" s="36">
        <f t="shared" si="153"/>
        <v>0.60000000000000142</v>
      </c>
      <c r="H794" s="30">
        <f t="shared" si="144"/>
        <v>17.972222222222221</v>
      </c>
      <c r="I794" s="16">
        <v>150</v>
      </c>
      <c r="J794" s="30">
        <f t="shared" si="145"/>
        <v>6.003755625000001</v>
      </c>
      <c r="K794" s="37">
        <f t="shared" si="146"/>
        <v>388.33333333333422</v>
      </c>
      <c r="L794" s="30">
        <v>-58.300299988426133</v>
      </c>
      <c r="M794" s="27">
        <f t="shared" si="147"/>
        <v>-349.801799930556</v>
      </c>
      <c r="N794" s="33">
        <f t="shared" si="148"/>
        <v>388.33333333333422</v>
      </c>
      <c r="O794" s="26">
        <f t="shared" si="149"/>
        <v>544.33708895833422</v>
      </c>
      <c r="P794">
        <v>1927240.5839316756</v>
      </c>
      <c r="Q794" s="27">
        <f t="shared" si="154"/>
        <v>166372340.68640977</v>
      </c>
      <c r="R794" s="20">
        <f t="shared" si="150"/>
        <v>376295.89891975303</v>
      </c>
      <c r="S794" s="23">
        <f t="shared" si="155"/>
        <v>57962188.368055657</v>
      </c>
      <c r="T794" s="19">
        <v>294224.30643683072</v>
      </c>
      <c r="U794" s="20">
        <f t="shared" si="151"/>
        <v>194.16666666666711</v>
      </c>
    </row>
    <row r="795" spans="1:21" x14ac:dyDescent="0.25">
      <c r="A795">
        <v>3586</v>
      </c>
      <c r="B795" s="4" t="s">
        <v>37</v>
      </c>
      <c r="C795" s="4">
        <v>787</v>
      </c>
      <c r="D795" s="4">
        <v>198</v>
      </c>
      <c r="E795" s="11">
        <v>65.2</v>
      </c>
      <c r="F795" s="36">
        <f t="shared" si="152"/>
        <v>8.3333333333332538E-2</v>
      </c>
      <c r="G795" s="36">
        <f t="shared" si="153"/>
        <v>0.29999999999999716</v>
      </c>
      <c r="H795" s="30">
        <f t="shared" si="144"/>
        <v>18.111111111111111</v>
      </c>
      <c r="I795" s="16">
        <v>150</v>
      </c>
      <c r="J795" s="30">
        <f t="shared" si="145"/>
        <v>6.0501525000000012</v>
      </c>
      <c r="K795" s="37">
        <f t="shared" si="146"/>
        <v>194.16666666666481</v>
      </c>
      <c r="L795" s="30">
        <v>-21.062950254629353</v>
      </c>
      <c r="M795" s="27">
        <f t="shared" si="147"/>
        <v>-252.75540305555464</v>
      </c>
      <c r="N795" s="33">
        <f t="shared" si="148"/>
        <v>194.16666666666481</v>
      </c>
      <c r="O795" s="26">
        <f t="shared" si="149"/>
        <v>350.21681916666478</v>
      </c>
      <c r="P795">
        <v>1255877.51353166</v>
      </c>
      <c r="Q795" s="27">
        <f t="shared" si="154"/>
        <v>167628218.19994143</v>
      </c>
      <c r="R795" s="20">
        <f t="shared" si="150"/>
        <v>382134.38271604938</v>
      </c>
      <c r="S795" s="23">
        <f t="shared" si="155"/>
        <v>58344322.750771709</v>
      </c>
      <c r="T795" s="19">
        <v>294668.29672106926</v>
      </c>
      <c r="U795" s="20">
        <f t="shared" si="151"/>
        <v>97.083333333332405</v>
      </c>
    </row>
    <row r="796" spans="1:21" x14ac:dyDescent="0.25">
      <c r="A796">
        <v>3609.6388888888891</v>
      </c>
      <c r="B796" s="4" t="s">
        <v>37</v>
      </c>
      <c r="C796" s="4">
        <v>788</v>
      </c>
      <c r="D796" s="4">
        <v>199</v>
      </c>
      <c r="E796" s="11">
        <v>65.3</v>
      </c>
      <c r="F796" s="36">
        <f t="shared" si="152"/>
        <v>1.3888888888888099E-2</v>
      </c>
      <c r="G796" s="36">
        <f t="shared" si="153"/>
        <v>4.9999999999997158E-2</v>
      </c>
      <c r="H796" s="30">
        <f t="shared" si="144"/>
        <v>18.138888888888889</v>
      </c>
      <c r="I796" s="16">
        <v>150</v>
      </c>
      <c r="J796" s="30">
        <f t="shared" si="145"/>
        <v>6.0594318750000014</v>
      </c>
      <c r="K796" s="37">
        <f t="shared" si="146"/>
        <v>32.361111111109267</v>
      </c>
      <c r="L796" s="30">
        <v>-3.061867458526041</v>
      </c>
      <c r="M796" s="27">
        <f t="shared" si="147"/>
        <v>-220.45445701388749</v>
      </c>
      <c r="N796" s="33">
        <f t="shared" si="148"/>
        <v>32.361111111109267</v>
      </c>
      <c r="O796" s="26">
        <f t="shared" si="149"/>
        <v>188.42054298610927</v>
      </c>
      <c r="P796">
        <v>680130.11942822067</v>
      </c>
      <c r="Q796" s="27">
        <f t="shared" si="154"/>
        <v>168308348.31936964</v>
      </c>
      <c r="R796" s="20">
        <f t="shared" si="150"/>
        <v>383307.47299382719</v>
      </c>
      <c r="S796" s="23">
        <f t="shared" si="155"/>
        <v>58727630.223765537</v>
      </c>
      <c r="T796" s="19">
        <v>295113.71971741476</v>
      </c>
      <c r="U796" s="20">
        <f t="shared" si="151"/>
        <v>16.180555555554633</v>
      </c>
    </row>
    <row r="797" spans="1:21" x14ac:dyDescent="0.25">
      <c r="A797">
        <v>3627.7777777777778</v>
      </c>
      <c r="B797" s="4" t="s">
        <v>37</v>
      </c>
      <c r="C797" s="4">
        <v>789</v>
      </c>
      <c r="D797" s="4">
        <v>200</v>
      </c>
      <c r="E797" s="11">
        <v>65.3</v>
      </c>
      <c r="F797" s="36">
        <f t="shared" si="152"/>
        <v>1.3888888888890073E-2</v>
      </c>
      <c r="G797" s="36">
        <f t="shared" si="153"/>
        <v>5.0000000000004263E-2</v>
      </c>
      <c r="H797" s="30">
        <f t="shared" si="144"/>
        <v>18.138888888888889</v>
      </c>
      <c r="I797" s="16">
        <v>150</v>
      </c>
      <c r="J797" s="30">
        <f t="shared" si="145"/>
        <v>6.0594318750000014</v>
      </c>
      <c r="K797" s="37">
        <f t="shared" si="146"/>
        <v>32.361111111113871</v>
      </c>
      <c r="L797" s="30">
        <v>-3.0618674585265082</v>
      </c>
      <c r="M797" s="27">
        <f t="shared" si="147"/>
        <v>-220.45445701388979</v>
      </c>
      <c r="N797" s="33">
        <f t="shared" si="148"/>
        <v>32.361111111113871</v>
      </c>
      <c r="O797" s="26">
        <f t="shared" si="149"/>
        <v>188.42054298611387</v>
      </c>
      <c r="P797">
        <v>683547.85872184648</v>
      </c>
      <c r="Q797" s="27">
        <f t="shared" si="154"/>
        <v>168991896.1780915</v>
      </c>
      <c r="R797" s="20">
        <f t="shared" si="150"/>
        <v>383307.47299382719</v>
      </c>
      <c r="S797" s="23">
        <f t="shared" si="155"/>
        <v>59110937.696759365</v>
      </c>
      <c r="T797" s="19">
        <v>295554.68848379684</v>
      </c>
      <c r="U797" s="20">
        <f t="shared" si="151"/>
        <v>16.180555555556936</v>
      </c>
    </row>
    <row r="798" spans="1:21" x14ac:dyDescent="0.25">
      <c r="A798">
        <v>3651.5000000000005</v>
      </c>
      <c r="B798" s="4" t="s">
        <v>37</v>
      </c>
      <c r="C798" s="4">
        <v>790</v>
      </c>
      <c r="D798" s="4">
        <v>201</v>
      </c>
      <c r="E798" s="11">
        <v>65.400000000000006</v>
      </c>
      <c r="F798" s="36">
        <f t="shared" si="152"/>
        <v>5.5555555555556344E-2</v>
      </c>
      <c r="G798" s="36">
        <f t="shared" si="153"/>
        <v>0.20000000000000284</v>
      </c>
      <c r="H798" s="30">
        <f t="shared" si="144"/>
        <v>18.166666666666668</v>
      </c>
      <c r="I798" s="16">
        <v>150</v>
      </c>
      <c r="J798" s="30">
        <f t="shared" si="145"/>
        <v>6.0687112500000016</v>
      </c>
      <c r="K798" s="37">
        <f t="shared" si="146"/>
        <v>129.44444444444628</v>
      </c>
      <c r="L798" s="30">
        <v>-14.042479004629906</v>
      </c>
      <c r="M798" s="27">
        <f t="shared" si="147"/>
        <v>-252.76462208333473</v>
      </c>
      <c r="N798" s="33">
        <f t="shared" si="148"/>
        <v>129.44444444444628</v>
      </c>
      <c r="O798" s="26">
        <f t="shared" si="149"/>
        <v>285.51315569444625</v>
      </c>
      <c r="P798">
        <v>1042551.2880182706</v>
      </c>
      <c r="Q798" s="27">
        <f t="shared" si="154"/>
        <v>170034447.46610975</v>
      </c>
      <c r="R798" s="20">
        <f t="shared" si="150"/>
        <v>384482.36111111118</v>
      </c>
      <c r="S798" s="23">
        <f t="shared" si="155"/>
        <v>59495420.057870477</v>
      </c>
      <c r="T798" s="19">
        <v>295997.1147157735</v>
      </c>
      <c r="U798" s="20">
        <f t="shared" si="151"/>
        <v>64.722222222223138</v>
      </c>
    </row>
    <row r="799" spans="1:21" x14ac:dyDescent="0.25">
      <c r="A799">
        <v>3686.5</v>
      </c>
      <c r="B799" s="4" t="s">
        <v>37</v>
      </c>
      <c r="C799" s="4">
        <v>791</v>
      </c>
      <c r="D799" s="4">
        <v>202</v>
      </c>
      <c r="E799" s="11">
        <v>65.7</v>
      </c>
      <c r="F799" s="36">
        <f t="shared" si="152"/>
        <v>8.3333333333332538E-2</v>
      </c>
      <c r="G799" s="36">
        <f t="shared" si="153"/>
        <v>0.29999999999999716</v>
      </c>
      <c r="H799" s="30">
        <f t="shared" si="144"/>
        <v>18.25</v>
      </c>
      <c r="I799" s="16">
        <v>150</v>
      </c>
      <c r="J799" s="30">
        <f t="shared" si="145"/>
        <v>6.0965493750000013</v>
      </c>
      <c r="K799" s="37">
        <f t="shared" si="146"/>
        <v>194.16666666666481</v>
      </c>
      <c r="L799" s="30">
        <v>-31.846120885416248</v>
      </c>
      <c r="M799" s="27">
        <f t="shared" si="147"/>
        <v>-382.15345062499864</v>
      </c>
      <c r="N799" s="33">
        <f t="shared" si="148"/>
        <v>194.16666666666481</v>
      </c>
      <c r="O799" s="26">
        <f t="shared" si="149"/>
        <v>350.2632160416648</v>
      </c>
      <c r="P799">
        <v>1291245.3459375973</v>
      </c>
      <c r="Q799" s="27">
        <f t="shared" si="154"/>
        <v>171325692.81204736</v>
      </c>
      <c r="R799" s="20">
        <f t="shared" si="150"/>
        <v>388017.8125</v>
      </c>
      <c r="S799" s="23">
        <f t="shared" si="155"/>
        <v>59883437.870370477</v>
      </c>
      <c r="T799" s="19">
        <v>296452.66272460634</v>
      </c>
      <c r="U799" s="20">
        <f t="shared" si="151"/>
        <v>97.083333333332405</v>
      </c>
    </row>
    <row r="800" spans="1:21" x14ac:dyDescent="0.25">
      <c r="A800">
        <v>3721.6666666666665</v>
      </c>
      <c r="B800" s="4" t="s">
        <v>37</v>
      </c>
      <c r="C800" s="4">
        <v>792</v>
      </c>
      <c r="D800" s="4">
        <v>203</v>
      </c>
      <c r="E800" s="11">
        <v>66</v>
      </c>
      <c r="F800" s="36">
        <f t="shared" si="152"/>
        <v>-1.3888888888890073E-2</v>
      </c>
      <c r="G800" s="36">
        <f t="shared" si="153"/>
        <v>-5.0000000000004263E-2</v>
      </c>
      <c r="H800" s="30">
        <f t="shared" si="144"/>
        <v>18.333333333333332</v>
      </c>
      <c r="I800" s="16">
        <v>150</v>
      </c>
      <c r="J800" s="30">
        <f t="shared" si="145"/>
        <v>6.124387500000001</v>
      </c>
      <c r="K800" s="37">
        <f t="shared" si="146"/>
        <v>-32.361111111113871</v>
      </c>
      <c r="L800" s="30">
        <v>8.4548696180562697</v>
      </c>
      <c r="M800" s="27">
        <f t="shared" si="147"/>
        <v>-608.75061249999953</v>
      </c>
      <c r="N800" s="33">
        <f t="shared" si="148"/>
        <v>-32.361111111113871</v>
      </c>
      <c r="O800" s="26">
        <f t="shared" si="149"/>
        <v>123.76327638888614</v>
      </c>
      <c r="P800">
        <v>460605.66029397125</v>
      </c>
      <c r="Q800" s="27">
        <f t="shared" si="154"/>
        <v>171786298.47234133</v>
      </c>
      <c r="R800" s="20">
        <f t="shared" si="150"/>
        <v>391569.44444444444</v>
      </c>
      <c r="S800" s="23">
        <f t="shared" si="155"/>
        <v>60275007.314814925</v>
      </c>
      <c r="T800" s="19">
        <v>296921.21829958091</v>
      </c>
      <c r="U800" s="20">
        <f t="shared" si="151"/>
        <v>-16.180555555556936</v>
      </c>
    </row>
    <row r="801" spans="1:21" x14ac:dyDescent="0.25">
      <c r="A801">
        <v>3717.333333333333</v>
      </c>
      <c r="B801" s="4" t="s">
        <v>37</v>
      </c>
      <c r="C801" s="4">
        <v>793</v>
      </c>
      <c r="D801" s="4">
        <v>204</v>
      </c>
      <c r="E801" s="11">
        <v>65.599999999999994</v>
      </c>
      <c r="F801" s="36">
        <f t="shared" si="152"/>
        <v>-0.34722222222222221</v>
      </c>
      <c r="G801" s="36">
        <f t="shared" si="153"/>
        <v>-1.25</v>
      </c>
      <c r="H801" s="30">
        <f t="shared" si="144"/>
        <v>18.222222222222221</v>
      </c>
      <c r="I801" s="16">
        <v>150</v>
      </c>
      <c r="J801" s="30">
        <f t="shared" si="145"/>
        <v>6.0872700000000011</v>
      </c>
      <c r="K801" s="37">
        <f t="shared" si="146"/>
        <v>-809.02777777777771</v>
      </c>
      <c r="L801" s="30">
        <v>222.73686612654322</v>
      </c>
      <c r="M801" s="27">
        <f t="shared" si="147"/>
        <v>-641.48217444444447</v>
      </c>
      <c r="N801" s="33">
        <f t="shared" si="148"/>
        <v>-809.02777777777771</v>
      </c>
      <c r="O801" s="26">
        <f t="shared" si="149"/>
        <v>-652.94050777777773</v>
      </c>
      <c r="P801">
        <v>-2427197.5142459255</v>
      </c>
      <c r="Q801" s="27">
        <f t="shared" si="154"/>
        <v>169359100.9580954</v>
      </c>
      <c r="R801" s="20">
        <f t="shared" si="150"/>
        <v>386837.53086419753</v>
      </c>
      <c r="S801" s="23">
        <f t="shared" si="155"/>
        <v>60661844.845679119</v>
      </c>
      <c r="T801" s="19">
        <v>297361.98453764274</v>
      </c>
      <c r="U801" s="20">
        <f t="shared" si="151"/>
        <v>-404.51388888888886</v>
      </c>
    </row>
    <row r="802" spans="1:21" x14ac:dyDescent="0.25">
      <c r="A802">
        <v>3615.9722222222222</v>
      </c>
      <c r="B802" s="4" t="s">
        <v>37</v>
      </c>
      <c r="C802" s="4">
        <v>794</v>
      </c>
      <c r="D802" s="4">
        <v>205</v>
      </c>
      <c r="E802" s="11">
        <v>63.5</v>
      </c>
      <c r="F802" s="36">
        <f t="shared" si="152"/>
        <v>-0.8194444444444432</v>
      </c>
      <c r="G802" s="36">
        <f t="shared" si="153"/>
        <v>-2.9499999999999957</v>
      </c>
      <c r="H802" s="30">
        <f t="shared" si="144"/>
        <v>17.638888888888889</v>
      </c>
      <c r="I802" s="16">
        <v>150</v>
      </c>
      <c r="J802" s="30">
        <f t="shared" si="145"/>
        <v>5.8924031250000013</v>
      </c>
      <c r="K802" s="37">
        <f t="shared" si="146"/>
        <v>-1909.3055555555527</v>
      </c>
      <c r="L802" s="30">
        <v>393.61498293306266</v>
      </c>
      <c r="M802" s="27">
        <f t="shared" si="147"/>
        <v>-480.3437079861111</v>
      </c>
      <c r="N802" s="33">
        <f t="shared" si="148"/>
        <v>-1909.3055555555527</v>
      </c>
      <c r="O802" s="26">
        <f t="shared" si="149"/>
        <v>-1753.4131524305526</v>
      </c>
      <c r="P802">
        <v>-6340293.2532679774</v>
      </c>
      <c r="Q802" s="27">
        <f t="shared" si="154"/>
        <v>163018807.70482743</v>
      </c>
      <c r="R802" s="20">
        <f t="shared" si="150"/>
        <v>362466.91743827163</v>
      </c>
      <c r="S802" s="23">
        <f t="shared" si="155"/>
        <v>61024311.763117388</v>
      </c>
      <c r="T802" s="19">
        <v>297679.5695761824</v>
      </c>
      <c r="U802" s="20">
        <f t="shared" si="151"/>
        <v>-954.65277777777635</v>
      </c>
    </row>
    <row r="803" spans="1:21" x14ac:dyDescent="0.25">
      <c r="A803">
        <v>3416.1666666666665</v>
      </c>
      <c r="B803" s="4" t="s">
        <v>37</v>
      </c>
      <c r="C803" s="4">
        <v>795</v>
      </c>
      <c r="D803" s="4">
        <v>206</v>
      </c>
      <c r="E803" s="11">
        <v>59.7</v>
      </c>
      <c r="F803" s="36">
        <f t="shared" si="152"/>
        <v>-1.2361111111111109</v>
      </c>
      <c r="G803" s="36">
        <f t="shared" si="153"/>
        <v>-4.4499999999999993</v>
      </c>
      <c r="H803" s="30">
        <f t="shared" si="144"/>
        <v>16.583333333333332</v>
      </c>
      <c r="I803" s="16">
        <v>150</v>
      </c>
      <c r="J803" s="30">
        <f t="shared" si="145"/>
        <v>5.5397868750000008</v>
      </c>
      <c r="K803" s="37">
        <f t="shared" si="146"/>
        <v>-2880.1388888888887</v>
      </c>
      <c r="L803" s="30">
        <v>434.70139770544029</v>
      </c>
      <c r="M803" s="27">
        <f t="shared" si="147"/>
        <v>-351.66854645833376</v>
      </c>
      <c r="N803" s="33">
        <f t="shared" si="148"/>
        <v>-2880.1388888888887</v>
      </c>
      <c r="O803" s="26">
        <f t="shared" si="149"/>
        <v>-2724.5991020138886</v>
      </c>
      <c r="P803">
        <v>-9307684.6323297787</v>
      </c>
      <c r="Q803" s="27">
        <f t="shared" si="154"/>
        <v>153711123.07249764</v>
      </c>
      <c r="R803" s="20">
        <f t="shared" si="150"/>
        <v>320383.09027777775</v>
      </c>
      <c r="S803" s="23">
        <f t="shared" si="155"/>
        <v>61344694.853395164</v>
      </c>
      <c r="T803" s="19">
        <v>297789.78084172407</v>
      </c>
      <c r="U803" s="20">
        <f t="shared" si="151"/>
        <v>-1440.0694444444443</v>
      </c>
    </row>
    <row r="804" spans="1:21" x14ac:dyDescent="0.25">
      <c r="A804">
        <v>3139.5</v>
      </c>
      <c r="B804" s="4" t="s">
        <v>37</v>
      </c>
      <c r="C804" s="4">
        <v>796</v>
      </c>
      <c r="D804" s="4">
        <v>207</v>
      </c>
      <c r="E804" s="11">
        <v>54.6</v>
      </c>
      <c r="F804" s="36">
        <f t="shared" si="152"/>
        <v>-1.4444444444444453</v>
      </c>
      <c r="G804" s="36">
        <f t="shared" si="153"/>
        <v>-5.2000000000000028</v>
      </c>
      <c r="H804" s="30">
        <f t="shared" si="144"/>
        <v>15.166666666666666</v>
      </c>
      <c r="I804" s="16">
        <v>150</v>
      </c>
      <c r="J804" s="30">
        <f t="shared" si="145"/>
        <v>5.0665387500000003</v>
      </c>
      <c r="K804" s="37">
        <f t="shared" si="146"/>
        <v>-3365.5555555555575</v>
      </c>
      <c r="L804" s="30">
        <v>462.20635760802503</v>
      </c>
      <c r="M804" s="27">
        <f t="shared" si="147"/>
        <v>-319.98901680555559</v>
      </c>
      <c r="N804" s="33">
        <f t="shared" si="148"/>
        <v>-3365.5555555555575</v>
      </c>
      <c r="O804" s="26">
        <f t="shared" si="149"/>
        <v>-3210.4890168055576</v>
      </c>
      <c r="P804">
        <v>-10079330.268261049</v>
      </c>
      <c r="Q804" s="27">
        <f t="shared" si="154"/>
        <v>143631792.80423659</v>
      </c>
      <c r="R804" s="20">
        <f t="shared" si="150"/>
        <v>267982.36111111112</v>
      </c>
      <c r="S804" s="23">
        <f t="shared" si="155"/>
        <v>61612677.214506276</v>
      </c>
      <c r="T804" s="19">
        <v>297645.78364495788</v>
      </c>
      <c r="U804" s="20">
        <f t="shared" si="151"/>
        <v>-1682.7777777777787</v>
      </c>
    </row>
    <row r="805" spans="1:21" x14ac:dyDescent="0.25">
      <c r="A805">
        <v>2848.4444444444443</v>
      </c>
      <c r="B805" s="4" t="s">
        <v>37</v>
      </c>
      <c r="C805" s="4">
        <v>797</v>
      </c>
      <c r="D805" s="4">
        <v>208</v>
      </c>
      <c r="E805" s="11">
        <v>49.3</v>
      </c>
      <c r="F805" s="36">
        <f t="shared" si="152"/>
        <v>-1.3472222222222225</v>
      </c>
      <c r="G805" s="36">
        <f t="shared" si="153"/>
        <v>-4.8500000000000014</v>
      </c>
      <c r="H805" s="30">
        <f t="shared" si="144"/>
        <v>13.694444444444443</v>
      </c>
      <c r="I805" s="16">
        <v>150</v>
      </c>
      <c r="J805" s="30">
        <f t="shared" si="145"/>
        <v>4.5747318750000003</v>
      </c>
      <c r="K805" s="37">
        <f t="shared" si="146"/>
        <v>-3139.0277777777787</v>
      </c>
      <c r="L805" s="30">
        <v>475.22551554494675</v>
      </c>
      <c r="M805" s="27">
        <f t="shared" si="147"/>
        <v>-352.74471256944491</v>
      </c>
      <c r="N805" s="33">
        <f t="shared" si="148"/>
        <v>-3139.0277777777787</v>
      </c>
      <c r="O805" s="26">
        <f t="shared" si="149"/>
        <v>-2984.4530459027787</v>
      </c>
      <c r="P805">
        <v>-8501048.6983070709</v>
      </c>
      <c r="Q805" s="27">
        <f t="shared" si="154"/>
        <v>135130744.10592952</v>
      </c>
      <c r="R805" s="20">
        <f t="shared" si="150"/>
        <v>218481.54706790118</v>
      </c>
      <c r="S805" s="23">
        <f t="shared" si="155"/>
        <v>61831158.761574179</v>
      </c>
      <c r="T805" s="19">
        <v>297265.18635372201</v>
      </c>
      <c r="U805" s="20">
        <f t="shared" si="151"/>
        <v>-1569.5138888888894</v>
      </c>
    </row>
    <row r="806" spans="1:21" x14ac:dyDescent="0.25">
      <c r="A806">
        <v>2606.6944444444443</v>
      </c>
      <c r="B806" s="4" t="s">
        <v>37</v>
      </c>
      <c r="C806" s="4">
        <v>798</v>
      </c>
      <c r="D806" s="4">
        <v>209</v>
      </c>
      <c r="E806" s="11">
        <v>44.9</v>
      </c>
      <c r="F806" s="36">
        <f t="shared" si="152"/>
        <v>-0.97222222222222221</v>
      </c>
      <c r="G806" s="36">
        <f t="shared" si="153"/>
        <v>-3.5</v>
      </c>
      <c r="H806" s="30">
        <f t="shared" si="144"/>
        <v>12.472222222222221</v>
      </c>
      <c r="I806" s="16">
        <v>150</v>
      </c>
      <c r="J806" s="30">
        <f t="shared" si="145"/>
        <v>4.1664393750000004</v>
      </c>
      <c r="K806" s="37">
        <f t="shared" si="146"/>
        <v>-2265.2777777777778</v>
      </c>
      <c r="L806" s="30">
        <v>280.05423332368787</v>
      </c>
      <c r="M806" s="27">
        <f t="shared" si="147"/>
        <v>-288.05578284722179</v>
      </c>
      <c r="N806" s="33">
        <f t="shared" si="148"/>
        <v>-2265.2777777777778</v>
      </c>
      <c r="O806" s="26">
        <f t="shared" si="149"/>
        <v>-2111.1113384027776</v>
      </c>
      <c r="P806">
        <v>-5503022.1974181961</v>
      </c>
      <c r="Q806" s="27">
        <f t="shared" si="154"/>
        <v>129627721.90851133</v>
      </c>
      <c r="R806" s="20">
        <f t="shared" si="150"/>
        <v>181223.12114197528</v>
      </c>
      <c r="S806" s="23">
        <f t="shared" si="155"/>
        <v>62012381.882716157</v>
      </c>
      <c r="T806" s="19">
        <v>296709.96116132132</v>
      </c>
      <c r="U806" s="20">
        <f t="shared" si="151"/>
        <v>-1132.6388888888889</v>
      </c>
    </row>
    <row r="807" spans="1:21" x14ac:dyDescent="0.25">
      <c r="A807">
        <v>2467.4999999999995</v>
      </c>
      <c r="B807" s="4" t="s">
        <v>37</v>
      </c>
      <c r="C807" s="4">
        <v>799</v>
      </c>
      <c r="D807" s="4">
        <v>210</v>
      </c>
      <c r="E807" s="11">
        <v>42.3</v>
      </c>
      <c r="F807" s="36">
        <f t="shared" si="152"/>
        <v>-0.4861111111111111</v>
      </c>
      <c r="G807" s="36">
        <f t="shared" si="153"/>
        <v>-1.75</v>
      </c>
      <c r="H807" s="30">
        <f t="shared" si="144"/>
        <v>11.749999999999998</v>
      </c>
      <c r="I807" s="16">
        <v>150</v>
      </c>
      <c r="J807" s="30">
        <f t="shared" si="145"/>
        <v>3.9251756250000001</v>
      </c>
      <c r="K807" s="37">
        <f t="shared" si="146"/>
        <v>-1132.6388888888889</v>
      </c>
      <c r="L807" s="30">
        <v>61.252615244019836</v>
      </c>
      <c r="M807" s="27">
        <f t="shared" si="147"/>
        <v>-126.00537993055509</v>
      </c>
      <c r="N807" s="33">
        <f t="shared" si="148"/>
        <v>-1132.6388888888889</v>
      </c>
      <c r="O807" s="26">
        <f t="shared" si="149"/>
        <v>-978.71371326388885</v>
      </c>
      <c r="P807">
        <v>-2414976.0874786451</v>
      </c>
      <c r="Q807" s="27">
        <f t="shared" si="154"/>
        <v>127212745.82103267</v>
      </c>
      <c r="R807" s="20">
        <f t="shared" si="150"/>
        <v>160842.81249999997</v>
      </c>
      <c r="S807" s="23">
        <f t="shared" si="155"/>
        <v>62173224.695216157</v>
      </c>
      <c r="T807" s="19">
        <v>296062.97473912453</v>
      </c>
      <c r="U807" s="20">
        <f t="shared" si="151"/>
        <v>-566.31944444444446</v>
      </c>
    </row>
    <row r="808" spans="1:21" x14ac:dyDescent="0.25">
      <c r="A808">
        <v>2426.5</v>
      </c>
      <c r="B808" s="4" t="s">
        <v>37</v>
      </c>
      <c r="C808" s="4">
        <v>800</v>
      </c>
      <c r="D808" s="4">
        <v>211</v>
      </c>
      <c r="E808" s="11">
        <v>41.4</v>
      </c>
      <c r="F808" s="36">
        <f t="shared" si="152"/>
        <v>-0.1388888888888889</v>
      </c>
      <c r="G808" s="36">
        <f t="shared" si="153"/>
        <v>-0.5</v>
      </c>
      <c r="H808" s="30">
        <f t="shared" si="144"/>
        <v>11.5</v>
      </c>
      <c r="I808" s="16">
        <v>150</v>
      </c>
      <c r="J808" s="30">
        <f t="shared" si="145"/>
        <v>3.8416612500000009</v>
      </c>
      <c r="K808" s="37">
        <f t="shared" si="146"/>
        <v>-323.61111111111114</v>
      </c>
      <c r="L808" s="30">
        <v>8.4749235918211152</v>
      </c>
      <c r="M808" s="27">
        <f t="shared" si="147"/>
        <v>-61.019449861112022</v>
      </c>
      <c r="N808" s="33">
        <f t="shared" si="148"/>
        <v>-323.61111111111114</v>
      </c>
      <c r="O808" s="26">
        <f t="shared" si="149"/>
        <v>-169.76944986111116</v>
      </c>
      <c r="P808">
        <v>-411945.57008798624</v>
      </c>
      <c r="Q808" s="27">
        <f t="shared" si="154"/>
        <v>126800800.25094469</v>
      </c>
      <c r="R808" s="20">
        <f t="shared" si="150"/>
        <v>154071.25</v>
      </c>
      <c r="S808" s="23">
        <f t="shared" si="155"/>
        <v>62327295.945216157</v>
      </c>
      <c r="T808" s="19">
        <v>295390.02817637991</v>
      </c>
      <c r="U808" s="20">
        <f t="shared" si="151"/>
        <v>-161.80555555555557</v>
      </c>
    </row>
    <row r="809" spans="1:21" x14ac:dyDescent="0.25">
      <c r="A809">
        <v>2432.1111111111109</v>
      </c>
      <c r="B809" s="4" t="s">
        <v>37</v>
      </c>
      <c r="C809" s="4">
        <v>801</v>
      </c>
      <c r="D809" s="4">
        <v>212</v>
      </c>
      <c r="E809" s="11">
        <v>41.3</v>
      </c>
      <c r="F809" s="36">
        <f t="shared" si="152"/>
        <v>9.7222222222222612E-2</v>
      </c>
      <c r="G809" s="36">
        <f t="shared" si="153"/>
        <v>0.35000000000000142</v>
      </c>
      <c r="H809" s="30">
        <f t="shared" si="144"/>
        <v>11.472222222222221</v>
      </c>
      <c r="I809" s="16">
        <v>150</v>
      </c>
      <c r="J809" s="30">
        <f t="shared" si="145"/>
        <v>3.8323818750000003</v>
      </c>
      <c r="K809" s="37">
        <f t="shared" si="146"/>
        <v>226.52777777777868</v>
      </c>
      <c r="L809" s="30">
        <v>-2.7641742930170312</v>
      </c>
      <c r="M809" s="27">
        <f t="shared" si="147"/>
        <v>-28.431507013889348</v>
      </c>
      <c r="N809" s="33">
        <f t="shared" si="148"/>
        <v>226.52777777777868</v>
      </c>
      <c r="O809" s="26">
        <f t="shared" si="149"/>
        <v>380.36015965277869</v>
      </c>
      <c r="P809">
        <v>925078.1705155191</v>
      </c>
      <c r="Q809" s="27">
        <f t="shared" si="154"/>
        <v>127725878.42146021</v>
      </c>
      <c r="R809" s="20">
        <f t="shared" si="150"/>
        <v>153327.8433641975</v>
      </c>
      <c r="S809" s="23">
        <f t="shared" si="155"/>
        <v>62480623.788580351</v>
      </c>
      <c r="T809" s="19">
        <v>294719.92353103939</v>
      </c>
      <c r="U809" s="20">
        <f t="shared" si="151"/>
        <v>113.26388888888934</v>
      </c>
    </row>
    <row r="810" spans="1:21" x14ac:dyDescent="0.25">
      <c r="A810">
        <v>2490.9166666666665</v>
      </c>
      <c r="B810" s="4" t="s">
        <v>37</v>
      </c>
      <c r="C810" s="4">
        <v>802</v>
      </c>
      <c r="D810" s="4">
        <v>213</v>
      </c>
      <c r="E810" s="11">
        <v>42.1</v>
      </c>
      <c r="F810" s="36">
        <f t="shared" si="152"/>
        <v>0.47222222222222299</v>
      </c>
      <c r="G810" s="36">
        <f t="shared" si="153"/>
        <v>1.7000000000000028</v>
      </c>
      <c r="H810" s="30">
        <f t="shared" si="144"/>
        <v>11.694444444444445</v>
      </c>
      <c r="I810" s="16">
        <v>150</v>
      </c>
      <c r="J810" s="30">
        <f t="shared" si="145"/>
        <v>3.906616875000001</v>
      </c>
      <c r="K810" s="37">
        <f t="shared" si="146"/>
        <v>1100.2777777777796</v>
      </c>
      <c r="L810" s="30">
        <v>17.349420931713208</v>
      </c>
      <c r="M810" s="27">
        <f t="shared" si="147"/>
        <v>36.739950208333795</v>
      </c>
      <c r="N810" s="33">
        <f t="shared" si="148"/>
        <v>1100.2777777777796</v>
      </c>
      <c r="O810" s="26">
        <f t="shared" si="149"/>
        <v>1254.1843946527797</v>
      </c>
      <c r="P810">
        <v>3124068.8117138529</v>
      </c>
      <c r="Q810" s="27">
        <f t="shared" si="154"/>
        <v>130849947.23317407</v>
      </c>
      <c r="R810" s="20">
        <f t="shared" si="150"/>
        <v>159325.43595679014</v>
      </c>
      <c r="S810" s="23">
        <f t="shared" si="155"/>
        <v>62639949.224537142</v>
      </c>
      <c r="T810" s="19">
        <v>294084.26865979878</v>
      </c>
      <c r="U810" s="20">
        <f t="shared" si="151"/>
        <v>550.13888888888982</v>
      </c>
    </row>
    <row r="811" spans="1:21" x14ac:dyDescent="0.25">
      <c r="A811">
        <v>2657.166666666667</v>
      </c>
      <c r="B811" s="4" t="s">
        <v>37</v>
      </c>
      <c r="C811" s="4">
        <v>803</v>
      </c>
      <c r="D811" s="4">
        <v>214</v>
      </c>
      <c r="E811" s="11">
        <v>44.7</v>
      </c>
      <c r="F811" s="36">
        <f t="shared" si="152"/>
        <v>0.87499999999999956</v>
      </c>
      <c r="G811" s="36">
        <f t="shared" si="153"/>
        <v>3.1499999999999986</v>
      </c>
      <c r="H811" s="30">
        <f t="shared" si="144"/>
        <v>12.416666666666668</v>
      </c>
      <c r="I811" s="16">
        <v>150</v>
      </c>
      <c r="J811" s="30">
        <f t="shared" si="145"/>
        <v>4.1478806250000009</v>
      </c>
      <c r="K811" s="37">
        <f t="shared" si="146"/>
        <v>2038.7499999999989</v>
      </c>
      <c r="L811" s="30">
        <v>89.342937213542839</v>
      </c>
      <c r="M811" s="27">
        <f t="shared" si="147"/>
        <v>102.10621395833472</v>
      </c>
      <c r="N811" s="33">
        <f t="shared" si="148"/>
        <v>2038.7499999999989</v>
      </c>
      <c r="O811" s="26">
        <f t="shared" si="149"/>
        <v>2192.8978806249988</v>
      </c>
      <c r="P811">
        <v>5826895.1518007265</v>
      </c>
      <c r="Q811" s="27">
        <f t="shared" si="154"/>
        <v>136676842.38497481</v>
      </c>
      <c r="R811" s="20">
        <f t="shared" si="150"/>
        <v>179612.25694444447</v>
      </c>
      <c r="S811" s="23">
        <f t="shared" si="155"/>
        <v>62819561.481481589</v>
      </c>
      <c r="T811" s="19">
        <v>293549.35271720367</v>
      </c>
      <c r="U811" s="20">
        <f t="shared" si="151"/>
        <v>1019.3749999999994</v>
      </c>
    </row>
    <row r="812" spans="1:21" x14ac:dyDescent="0.25">
      <c r="A812">
        <v>2890.5555555555552</v>
      </c>
      <c r="B812" s="4" t="s">
        <v>37</v>
      </c>
      <c r="C812" s="4">
        <v>804</v>
      </c>
      <c r="D812" s="4">
        <v>215</v>
      </c>
      <c r="E812" s="11">
        <v>48.4</v>
      </c>
      <c r="F812" s="36">
        <f t="shared" si="152"/>
        <v>0.93055555555555491</v>
      </c>
      <c r="G812" s="36">
        <f t="shared" si="153"/>
        <v>3.3499999999999979</v>
      </c>
      <c r="H812" s="30">
        <f t="shared" si="144"/>
        <v>13.444444444444443</v>
      </c>
      <c r="I812" s="16">
        <v>150</v>
      </c>
      <c r="J812" s="30">
        <f t="shared" si="145"/>
        <v>4.4912175000000003</v>
      </c>
      <c r="K812" s="37">
        <f t="shared" si="146"/>
        <v>2168.194444444443</v>
      </c>
      <c r="L812" s="30">
        <v>306.18337832175905</v>
      </c>
      <c r="M812" s="27">
        <f t="shared" si="147"/>
        <v>329.03288416666669</v>
      </c>
      <c r="N812" s="33">
        <f t="shared" si="148"/>
        <v>2168.194444444443</v>
      </c>
      <c r="O812" s="26">
        <f t="shared" si="149"/>
        <v>2322.6856619444429</v>
      </c>
      <c r="P812">
        <v>6713851.9439427415</v>
      </c>
      <c r="Q812" s="27">
        <f t="shared" si="154"/>
        <v>143390694.32891756</v>
      </c>
      <c r="R812" s="20">
        <f t="shared" si="150"/>
        <v>210577.34567901227</v>
      </c>
      <c r="S812" s="23">
        <f t="shared" si="155"/>
        <v>63030138.827160604</v>
      </c>
      <c r="T812" s="19">
        <v>293163.43640539818</v>
      </c>
      <c r="U812" s="20">
        <f t="shared" si="151"/>
        <v>1084.0972222222215</v>
      </c>
    </row>
    <row r="813" spans="1:21" x14ac:dyDescent="0.25">
      <c r="A813">
        <v>3084</v>
      </c>
      <c r="B813" s="4" t="s">
        <v>37</v>
      </c>
      <c r="C813" s="4">
        <v>805</v>
      </c>
      <c r="D813" s="4">
        <v>216</v>
      </c>
      <c r="E813" s="11">
        <v>51.4</v>
      </c>
      <c r="F813" s="36">
        <f t="shared" si="152"/>
        <v>0.59722222222222276</v>
      </c>
      <c r="G813" s="36">
        <f t="shared" si="153"/>
        <v>2.1500000000000021</v>
      </c>
      <c r="H813" s="30">
        <f t="shared" si="144"/>
        <v>14.277777777777777</v>
      </c>
      <c r="I813" s="16">
        <v>150</v>
      </c>
      <c r="J813" s="30">
        <f t="shared" si="145"/>
        <v>4.769598750000001</v>
      </c>
      <c r="K813" s="37">
        <f t="shared" si="146"/>
        <v>1391.527777777779</v>
      </c>
      <c r="L813" s="30">
        <v>312.43357980902692</v>
      </c>
      <c r="M813" s="27">
        <f t="shared" si="147"/>
        <v>523.14459874999807</v>
      </c>
      <c r="N813" s="33">
        <f t="shared" si="148"/>
        <v>1391.527777777779</v>
      </c>
      <c r="O813" s="26">
        <f t="shared" si="149"/>
        <v>1546.2973765277789</v>
      </c>
      <c r="P813">
        <v>4768781.1092116702</v>
      </c>
      <c r="Q813" s="27">
        <f t="shared" si="154"/>
        <v>148159475.43812925</v>
      </c>
      <c r="R813" s="20">
        <f t="shared" si="150"/>
        <v>237491.00308641972</v>
      </c>
      <c r="S813" s="23">
        <f t="shared" si="155"/>
        <v>63267629.830247022</v>
      </c>
      <c r="T813" s="19">
        <v>292905.69365855103</v>
      </c>
      <c r="U813" s="20">
        <f t="shared" si="151"/>
        <v>695.76388888888948</v>
      </c>
    </row>
    <row r="814" spans="1:21" x14ac:dyDescent="0.25">
      <c r="A814">
        <v>3176.6388888888891</v>
      </c>
      <c r="B814" s="4" t="s">
        <v>37</v>
      </c>
      <c r="C814" s="4">
        <v>806</v>
      </c>
      <c r="D814" s="4">
        <v>217</v>
      </c>
      <c r="E814" s="11">
        <v>52.7</v>
      </c>
      <c r="F814" s="36">
        <f t="shared" si="152"/>
        <v>0.2222222222222224</v>
      </c>
      <c r="G814" s="36">
        <f t="shared" si="153"/>
        <v>0.80000000000000071</v>
      </c>
      <c r="H814" s="30">
        <f t="shared" si="144"/>
        <v>14.638888888888889</v>
      </c>
      <c r="I814" s="16">
        <v>150</v>
      </c>
      <c r="J814" s="30">
        <f t="shared" si="145"/>
        <v>4.8902306250000009</v>
      </c>
      <c r="K814" s="37">
        <f t="shared" si="146"/>
        <v>517.77777777777817</v>
      </c>
      <c r="L814" s="30">
        <v>87.432396929012626</v>
      </c>
      <c r="M814" s="27">
        <f t="shared" si="147"/>
        <v>393.44578618055647</v>
      </c>
      <c r="N814" s="33">
        <f t="shared" si="148"/>
        <v>517.77777777777817</v>
      </c>
      <c r="O814" s="26">
        <f t="shared" si="149"/>
        <v>672.66800840277824</v>
      </c>
      <c r="P814">
        <v>2136823.3548037033</v>
      </c>
      <c r="Q814" s="27">
        <f t="shared" si="154"/>
        <v>150296298.79293296</v>
      </c>
      <c r="R814" s="20">
        <f t="shared" si="150"/>
        <v>249656.08410493829</v>
      </c>
      <c r="S814" s="23">
        <f t="shared" si="155"/>
        <v>63517285.914351963</v>
      </c>
      <c r="T814" s="19">
        <v>292706.38670208276</v>
      </c>
      <c r="U814" s="20">
        <f t="shared" si="151"/>
        <v>258.88888888888908</v>
      </c>
    </row>
    <row r="815" spans="1:21" x14ac:dyDescent="0.25">
      <c r="A815">
        <v>3209.4444444444443</v>
      </c>
      <c r="B815" s="4" t="s">
        <v>37</v>
      </c>
      <c r="C815" s="4">
        <v>807</v>
      </c>
      <c r="D815" s="4">
        <v>218</v>
      </c>
      <c r="E815" s="11">
        <v>53</v>
      </c>
      <c r="F815" s="36">
        <f t="shared" si="152"/>
        <v>-2.7777777777778172E-2</v>
      </c>
      <c r="G815" s="36">
        <f t="shared" si="153"/>
        <v>-0.10000000000000142</v>
      </c>
      <c r="H815" s="30">
        <f t="shared" si="144"/>
        <v>14.722222222222221</v>
      </c>
      <c r="I815" s="16">
        <v>150</v>
      </c>
      <c r="J815" s="30">
        <f t="shared" si="145"/>
        <v>4.9180687500000007</v>
      </c>
      <c r="K815" s="37">
        <f t="shared" si="146"/>
        <v>-64.722222222223138</v>
      </c>
      <c r="L815" s="30">
        <v>-2.8326006751544002</v>
      </c>
      <c r="M815" s="27">
        <f t="shared" si="147"/>
        <v>101.97362430555695</v>
      </c>
      <c r="N815" s="33">
        <f t="shared" si="148"/>
        <v>-64.722222222223138</v>
      </c>
      <c r="O815" s="26">
        <f t="shared" si="149"/>
        <v>90.195846527776865</v>
      </c>
      <c r="P815">
        <v>289478.55855053721</v>
      </c>
      <c r="Q815" s="27">
        <f t="shared" si="154"/>
        <v>150585777.35148349</v>
      </c>
      <c r="R815" s="20">
        <f t="shared" si="150"/>
        <v>252506.55864197528</v>
      </c>
      <c r="S815" s="23">
        <f t="shared" si="155"/>
        <v>63769792.47299394</v>
      </c>
      <c r="T815" s="19">
        <v>292521.98382107314</v>
      </c>
      <c r="U815" s="20">
        <f t="shared" si="151"/>
        <v>-32.361111111111569</v>
      </c>
    </row>
    <row r="816" spans="1:21" x14ac:dyDescent="0.25">
      <c r="A816">
        <v>3193.7499999999995</v>
      </c>
      <c r="B816" s="4" t="s">
        <v>37</v>
      </c>
      <c r="C816" s="4">
        <v>808</v>
      </c>
      <c r="D816" s="4">
        <v>219</v>
      </c>
      <c r="E816" s="11">
        <v>52.5</v>
      </c>
      <c r="F816" s="36">
        <f t="shared" si="152"/>
        <v>-0.23611111111111149</v>
      </c>
      <c r="G816" s="36">
        <f t="shared" si="153"/>
        <v>-0.85000000000000142</v>
      </c>
      <c r="H816" s="30">
        <f t="shared" si="144"/>
        <v>14.583333333333332</v>
      </c>
      <c r="I816" s="16">
        <v>150</v>
      </c>
      <c r="J816" s="30">
        <f t="shared" si="145"/>
        <v>4.8716718750000005</v>
      </c>
      <c r="K816" s="37">
        <f t="shared" si="146"/>
        <v>-550.13888888888982</v>
      </c>
      <c r="L816" s="30">
        <v>82.9544895109956</v>
      </c>
      <c r="M816" s="27">
        <f t="shared" si="147"/>
        <v>-351.33666145833377</v>
      </c>
      <c r="N816" s="33">
        <f t="shared" si="148"/>
        <v>-550.13888888888982</v>
      </c>
      <c r="O816" s="26">
        <f t="shared" si="149"/>
        <v>-395.26721701388982</v>
      </c>
      <c r="P816">
        <v>-1262384.6743381105</v>
      </c>
      <c r="Q816" s="27">
        <f t="shared" si="154"/>
        <v>149323392.67714539</v>
      </c>
      <c r="R816" s="20">
        <f t="shared" si="150"/>
        <v>247764.75694444441</v>
      </c>
      <c r="S816" s="23">
        <f t="shared" si="155"/>
        <v>64017557.229938388</v>
      </c>
      <c r="T816" s="19">
        <v>292317.61292209307</v>
      </c>
      <c r="U816" s="20">
        <f t="shared" si="151"/>
        <v>-275.06944444444491</v>
      </c>
    </row>
    <row r="817" spans="1:21" x14ac:dyDescent="0.25">
      <c r="A817">
        <v>3134.9999999999995</v>
      </c>
      <c r="B817" s="4" t="s">
        <v>37</v>
      </c>
      <c r="C817" s="4">
        <v>809</v>
      </c>
      <c r="D817" s="4">
        <v>220</v>
      </c>
      <c r="E817" s="11">
        <v>51.3</v>
      </c>
      <c r="F817" s="36">
        <f t="shared" si="152"/>
        <v>-0.38888888888888851</v>
      </c>
      <c r="G817" s="36">
        <f t="shared" si="153"/>
        <v>-1.3999999999999986</v>
      </c>
      <c r="H817" s="30">
        <f t="shared" si="144"/>
        <v>14.249999999999998</v>
      </c>
      <c r="I817" s="16">
        <v>150</v>
      </c>
      <c r="J817" s="30">
        <f t="shared" si="145"/>
        <v>4.7603193749999999</v>
      </c>
      <c r="K817" s="37">
        <f t="shared" si="146"/>
        <v>-906.11111111111018</v>
      </c>
      <c r="L817" s="30">
        <v>426.18580172453636</v>
      </c>
      <c r="M817" s="27">
        <f t="shared" si="147"/>
        <v>-1095.906347291666</v>
      </c>
      <c r="N817" s="33">
        <f t="shared" si="148"/>
        <v>-906.11111111111018</v>
      </c>
      <c r="O817" s="26">
        <f t="shared" si="149"/>
        <v>-751.35079173611018</v>
      </c>
      <c r="P817">
        <v>-2355484.7320927051</v>
      </c>
      <c r="Q817" s="27">
        <f t="shared" si="154"/>
        <v>146967907.94505268</v>
      </c>
      <c r="R817" s="20">
        <f t="shared" si="150"/>
        <v>236567.81249999994</v>
      </c>
      <c r="S817" s="23">
        <f t="shared" si="155"/>
        <v>64254125.042438388</v>
      </c>
      <c r="T817" s="19">
        <v>292064.20473835629</v>
      </c>
      <c r="U817" s="20">
        <f t="shared" si="151"/>
        <v>-453.05555555555509</v>
      </c>
    </row>
    <row r="818" spans="1:21" x14ac:dyDescent="0.25">
      <c r="A818">
        <v>3051.0277777777778</v>
      </c>
      <c r="B818" s="4" t="s">
        <v>37</v>
      </c>
      <c r="C818" s="4">
        <v>810</v>
      </c>
      <c r="D818" s="4">
        <v>221</v>
      </c>
      <c r="E818" s="11">
        <v>49.7</v>
      </c>
      <c r="F818" s="36">
        <f t="shared" si="152"/>
        <v>-0.54166666666666641</v>
      </c>
      <c r="G818" s="36">
        <f t="shared" si="153"/>
        <v>-1.9499999999999993</v>
      </c>
      <c r="H818" s="30">
        <f t="shared" si="144"/>
        <v>13.805555555555555</v>
      </c>
      <c r="I818" s="16">
        <v>150</v>
      </c>
      <c r="J818" s="30">
        <f t="shared" si="145"/>
        <v>4.6118493750000011</v>
      </c>
      <c r="K818" s="37">
        <f t="shared" si="146"/>
        <v>-1262.0833333333328</v>
      </c>
      <c r="L818" s="30">
        <v>1172.2339751070599</v>
      </c>
      <c r="M818" s="27">
        <f t="shared" si="147"/>
        <v>-2164.1242617361117</v>
      </c>
      <c r="N818" s="33">
        <f t="shared" si="148"/>
        <v>-1262.0833333333328</v>
      </c>
      <c r="O818" s="26">
        <f t="shared" si="149"/>
        <v>-1107.4714839583328</v>
      </c>
      <c r="P818">
        <v>-3378926.2606536499</v>
      </c>
      <c r="Q818" s="27">
        <f t="shared" si="154"/>
        <v>143588981.68439904</v>
      </c>
      <c r="R818" s="20">
        <f t="shared" si="150"/>
        <v>222041.26929012345</v>
      </c>
      <c r="S818" s="23">
        <f t="shared" si="155"/>
        <v>64476166.311728515</v>
      </c>
      <c r="T818" s="19">
        <v>291747.35887659964</v>
      </c>
      <c r="U818" s="20">
        <f t="shared" si="151"/>
        <v>-631.0416666666664</v>
      </c>
    </row>
    <row r="819" spans="1:21" x14ac:dyDescent="0.25">
      <c r="A819">
        <v>2923</v>
      </c>
      <c r="B819" s="4" t="s">
        <v>37</v>
      </c>
      <c r="C819" s="4">
        <v>811</v>
      </c>
      <c r="D819" s="4">
        <v>222</v>
      </c>
      <c r="E819" s="11">
        <v>47.4</v>
      </c>
      <c r="F819" s="36">
        <f t="shared" si="152"/>
        <v>-0.83333333333333326</v>
      </c>
      <c r="G819" s="36">
        <f t="shared" si="153"/>
        <v>-3</v>
      </c>
      <c r="H819" s="30">
        <f t="shared" si="144"/>
        <v>13.166666666666666</v>
      </c>
      <c r="I819" s="16">
        <v>150</v>
      </c>
      <c r="J819" s="30">
        <f t="shared" si="145"/>
        <v>4.398423750000001</v>
      </c>
      <c r="K819" s="37">
        <f t="shared" si="146"/>
        <v>-1941.6666666666665</v>
      </c>
      <c r="L819" s="30">
        <v>2585.9179802083336</v>
      </c>
      <c r="M819" s="27">
        <f t="shared" si="147"/>
        <v>-3103.1015762500006</v>
      </c>
      <c r="N819" s="33">
        <f t="shared" si="148"/>
        <v>-1941.6666666666665</v>
      </c>
      <c r="O819" s="26">
        <f t="shared" si="149"/>
        <v>-1787.2682429166666</v>
      </c>
      <c r="P819">
        <v>-5224185.0740454169</v>
      </c>
      <c r="Q819" s="27">
        <f t="shared" si="154"/>
        <v>138364796.61035362</v>
      </c>
      <c r="R819" s="20">
        <f t="shared" si="150"/>
        <v>201965.69444444441</v>
      </c>
      <c r="S819" s="23">
        <f t="shared" si="155"/>
        <v>64678132.006172962</v>
      </c>
      <c r="T819" s="19">
        <v>291342.93696474307</v>
      </c>
      <c r="U819" s="20">
        <f t="shared" si="151"/>
        <v>-970.83333333333326</v>
      </c>
    </row>
    <row r="820" spans="1:21" x14ac:dyDescent="0.25">
      <c r="A820">
        <v>2706.9722222222222</v>
      </c>
      <c r="B820" s="4" t="s">
        <v>37</v>
      </c>
      <c r="C820" s="4">
        <v>812</v>
      </c>
      <c r="D820" s="4">
        <v>223</v>
      </c>
      <c r="E820" s="11">
        <v>43.7</v>
      </c>
      <c r="F820" s="36">
        <f t="shared" si="152"/>
        <v>-1.0694444444444438</v>
      </c>
      <c r="G820" s="36">
        <f t="shared" si="153"/>
        <v>-3.8499999999999979</v>
      </c>
      <c r="H820" s="30">
        <f t="shared" si="144"/>
        <v>12.138888888888889</v>
      </c>
      <c r="I820" s="16">
        <v>150</v>
      </c>
      <c r="J820" s="30">
        <f t="shared" si="145"/>
        <v>4.0550868750000006</v>
      </c>
      <c r="K820" s="37">
        <f t="shared" si="146"/>
        <v>-2491.8055555555538</v>
      </c>
      <c r="L820" s="30">
        <v>3665.2985336352212</v>
      </c>
      <c r="M820" s="27">
        <f t="shared" si="147"/>
        <v>-3427.292135347222</v>
      </c>
      <c r="N820" s="33">
        <f t="shared" si="148"/>
        <v>-2491.8055555555538</v>
      </c>
      <c r="O820" s="26">
        <f t="shared" si="149"/>
        <v>-2337.7504686805537</v>
      </c>
      <c r="P820">
        <v>-6328225.5812052395</v>
      </c>
      <c r="Q820" s="27">
        <f t="shared" si="154"/>
        <v>132036571.02914838</v>
      </c>
      <c r="R820" s="20">
        <f t="shared" si="150"/>
        <v>171665.80632716051</v>
      </c>
      <c r="S820" s="23">
        <f t="shared" si="155"/>
        <v>64849797.812500127</v>
      </c>
      <c r="T820" s="19">
        <v>290806.26821748936</v>
      </c>
      <c r="U820" s="20">
        <f t="shared" si="151"/>
        <v>-1245.9027777777769</v>
      </c>
    </row>
    <row r="821" spans="1:21" x14ac:dyDescent="0.25">
      <c r="A821">
        <v>2470.2222222222226</v>
      </c>
      <c r="B821" s="4" t="s">
        <v>37</v>
      </c>
      <c r="C821" s="4">
        <v>813</v>
      </c>
      <c r="D821" s="4">
        <v>224</v>
      </c>
      <c r="E821" s="11">
        <v>39.700000000000003</v>
      </c>
      <c r="F821" s="36">
        <f t="shared" si="152"/>
        <v>-1.1388888888888893</v>
      </c>
      <c r="G821" s="36">
        <f t="shared" si="153"/>
        <v>-4.1000000000000014</v>
      </c>
      <c r="H821" s="30">
        <f t="shared" si="144"/>
        <v>11.027777777777779</v>
      </c>
      <c r="I821" s="16">
        <v>150</v>
      </c>
      <c r="J821" s="30">
        <f t="shared" si="145"/>
        <v>3.6839118750000011</v>
      </c>
      <c r="K821" s="37">
        <f t="shared" si="146"/>
        <v>-2653.6111111111122</v>
      </c>
      <c r="L821" s="30">
        <v>3903.8067485127326</v>
      </c>
      <c r="M821" s="27">
        <f t="shared" si="147"/>
        <v>-3427.7327547916666</v>
      </c>
      <c r="N821" s="33">
        <f t="shared" si="148"/>
        <v>-2653.6111111111122</v>
      </c>
      <c r="O821" s="26">
        <f t="shared" si="149"/>
        <v>-2499.9271992361123</v>
      </c>
      <c r="P821">
        <v>-6175375.721490806</v>
      </c>
      <c r="Q821" s="27">
        <f t="shared" si="154"/>
        <v>125861195.30765758</v>
      </c>
      <c r="R821" s="20">
        <f t="shared" si="150"/>
        <v>141677.84336419756</v>
      </c>
      <c r="S821" s="23">
        <f t="shared" si="155"/>
        <v>64991475.655864321</v>
      </c>
      <c r="T821" s="19">
        <v>290140.51632082288</v>
      </c>
      <c r="U821" s="20">
        <f t="shared" si="151"/>
        <v>-1326.8055555555561</v>
      </c>
    </row>
    <row r="822" spans="1:21" x14ac:dyDescent="0.25">
      <c r="A822">
        <v>2218.75</v>
      </c>
      <c r="B822" s="4" t="s">
        <v>37</v>
      </c>
      <c r="C822" s="4">
        <v>814</v>
      </c>
      <c r="D822" s="4">
        <v>225</v>
      </c>
      <c r="E822" s="11">
        <v>35.5</v>
      </c>
      <c r="F822" s="36">
        <f t="shared" si="152"/>
        <v>-1.1944444444444446</v>
      </c>
      <c r="G822" s="36">
        <f t="shared" si="153"/>
        <v>-4.3000000000000007</v>
      </c>
      <c r="H822" s="30">
        <f t="shared" si="144"/>
        <v>9.8611111111111107</v>
      </c>
      <c r="I822" s="16">
        <v>150</v>
      </c>
      <c r="J822" s="30">
        <f t="shared" si="145"/>
        <v>3.2941781250000006</v>
      </c>
      <c r="K822" s="37">
        <f t="shared" si="146"/>
        <v>-2783.0555555555561</v>
      </c>
      <c r="L822" s="30">
        <v>4094.768219338348</v>
      </c>
      <c r="M822" s="27">
        <f t="shared" si="147"/>
        <v>-3428.1780440972211</v>
      </c>
      <c r="N822" s="33">
        <f t="shared" si="148"/>
        <v>-2783.0555555555561</v>
      </c>
      <c r="O822" s="26">
        <f t="shared" si="149"/>
        <v>-2629.761377430556</v>
      </c>
      <c r="P822">
        <v>-5834783.0561740464</v>
      </c>
      <c r="Q822" s="27">
        <f t="shared" si="154"/>
        <v>120026412.25148354</v>
      </c>
      <c r="R822" s="20">
        <f t="shared" si="150"/>
        <v>113286.36188271604</v>
      </c>
      <c r="S822" s="23">
        <f t="shared" si="155"/>
        <v>65104762.017747037</v>
      </c>
      <c r="T822" s="19">
        <v>289354.49785665347</v>
      </c>
      <c r="U822" s="20">
        <f t="shared" si="151"/>
        <v>-1391.5277777777781</v>
      </c>
    </row>
    <row r="823" spans="1:21" x14ac:dyDescent="0.25">
      <c r="A823">
        <v>1952.3888888888889</v>
      </c>
      <c r="B823" s="4" t="s">
        <v>37</v>
      </c>
      <c r="C823" s="4">
        <v>815</v>
      </c>
      <c r="D823" s="4">
        <v>226</v>
      </c>
      <c r="E823" s="11">
        <v>31.1</v>
      </c>
      <c r="F823" s="36">
        <f t="shared" si="152"/>
        <v>-1.2777777777777777</v>
      </c>
      <c r="G823" s="36">
        <f t="shared" si="153"/>
        <v>-4.5999999999999996</v>
      </c>
      <c r="H823" s="30">
        <f t="shared" si="144"/>
        <v>8.6388888888888893</v>
      </c>
      <c r="I823" s="16">
        <v>150</v>
      </c>
      <c r="J823" s="30">
        <f t="shared" si="145"/>
        <v>2.8858856250000007</v>
      </c>
      <c r="K823" s="37">
        <f t="shared" si="146"/>
        <v>-2977.2222222222222</v>
      </c>
      <c r="L823" s="30">
        <v>3057.8680350347208</v>
      </c>
      <c r="M823" s="27">
        <f t="shared" si="147"/>
        <v>-2393.1141143749992</v>
      </c>
      <c r="N823" s="33">
        <f t="shared" si="148"/>
        <v>-2977.2222222222222</v>
      </c>
      <c r="O823" s="26">
        <f t="shared" si="149"/>
        <v>-2824.3363365972223</v>
      </c>
      <c r="P823">
        <v>-5514202.8820575662</v>
      </c>
      <c r="Q823" s="27">
        <f t="shared" si="154"/>
        <v>114512209.36942598</v>
      </c>
      <c r="R823" s="20">
        <f t="shared" si="150"/>
        <v>86944.417438271616</v>
      </c>
      <c r="S823" s="23">
        <f t="shared" si="155"/>
        <v>65191706.435185306</v>
      </c>
      <c r="T823" s="19">
        <v>288458.8780317934</v>
      </c>
      <c r="U823" s="20">
        <f t="shared" si="151"/>
        <v>-1488.6111111111111</v>
      </c>
    </row>
    <row r="824" spans="1:21" x14ac:dyDescent="0.25">
      <c r="A824">
        <v>1658.3611111111111</v>
      </c>
      <c r="B824" s="4" t="s">
        <v>37</v>
      </c>
      <c r="C824" s="4">
        <v>816</v>
      </c>
      <c r="D824" s="4">
        <v>227</v>
      </c>
      <c r="E824" s="11">
        <v>26.3</v>
      </c>
      <c r="F824" s="36">
        <f t="shared" si="152"/>
        <v>-1.2777777777777781</v>
      </c>
      <c r="G824" s="36">
        <f t="shared" si="153"/>
        <v>-4.6000000000000014</v>
      </c>
      <c r="H824" s="30">
        <f t="shared" si="144"/>
        <v>7.3055555555555554</v>
      </c>
      <c r="I824" s="16">
        <v>150</v>
      </c>
      <c r="J824" s="30">
        <f t="shared" si="145"/>
        <v>2.4404756250000004</v>
      </c>
      <c r="K824" s="37">
        <f t="shared" si="146"/>
        <v>-2977.2222222222231</v>
      </c>
      <c r="L824" s="30">
        <v>494.71803423225299</v>
      </c>
      <c r="M824" s="27">
        <f t="shared" si="147"/>
        <v>-387.17063548611094</v>
      </c>
      <c r="N824" s="33">
        <f t="shared" si="148"/>
        <v>-2977.2222222222231</v>
      </c>
      <c r="O824" s="26">
        <f t="shared" si="149"/>
        <v>-2824.781746597223</v>
      </c>
      <c r="P824">
        <v>-4684508.1959333559</v>
      </c>
      <c r="Q824" s="27">
        <f t="shared" si="154"/>
        <v>109827701.17349263</v>
      </c>
      <c r="R824" s="20">
        <f t="shared" si="150"/>
        <v>62177.380401234564</v>
      </c>
      <c r="S824" s="23">
        <f t="shared" si="155"/>
        <v>65253883.815586537</v>
      </c>
      <c r="T824" s="19">
        <v>287462.0432404693</v>
      </c>
      <c r="U824" s="20">
        <f t="shared" si="151"/>
        <v>-1488.6111111111115</v>
      </c>
    </row>
    <row r="825" spans="1:21" x14ac:dyDescent="0.25">
      <c r="A825">
        <v>1387</v>
      </c>
      <c r="B825" s="4" t="s">
        <v>37</v>
      </c>
      <c r="C825" s="4">
        <v>817</v>
      </c>
      <c r="D825" s="4">
        <v>228</v>
      </c>
      <c r="E825" s="11">
        <v>21.9</v>
      </c>
      <c r="F825" s="36">
        <f t="shared" si="152"/>
        <v>-1.1527777777777779</v>
      </c>
      <c r="G825" s="36">
        <f t="shared" si="153"/>
        <v>-4.1500000000000004</v>
      </c>
      <c r="H825" s="30">
        <f t="shared" si="144"/>
        <v>6.083333333333333</v>
      </c>
      <c r="I825" s="16">
        <v>150</v>
      </c>
      <c r="J825" s="30">
        <f t="shared" si="145"/>
        <v>2.0321831250000004</v>
      </c>
      <c r="K825" s="37">
        <f t="shared" si="146"/>
        <v>-2685.9722222222226</v>
      </c>
      <c r="L825" s="30">
        <v>-1567.8308885715664</v>
      </c>
      <c r="M825" s="27">
        <f t="shared" si="147"/>
        <v>1360.0460720138888</v>
      </c>
      <c r="N825" s="33">
        <f t="shared" si="148"/>
        <v>-2685.9722222222226</v>
      </c>
      <c r="O825" s="26">
        <f t="shared" si="149"/>
        <v>-2533.9400390972228</v>
      </c>
      <c r="P825">
        <v>-3514574.8342278479</v>
      </c>
      <c r="Q825" s="27">
        <f t="shared" si="154"/>
        <v>106313126.33926478</v>
      </c>
      <c r="R825" s="20">
        <f t="shared" si="150"/>
        <v>43113.090277777774</v>
      </c>
      <c r="S825" s="23">
        <f t="shared" si="155"/>
        <v>65296996.905864313</v>
      </c>
      <c r="T825" s="19">
        <v>286390.33730642241</v>
      </c>
      <c r="U825" s="20">
        <f t="shared" si="151"/>
        <v>-1342.9861111111113</v>
      </c>
    </row>
    <row r="826" spans="1:21" x14ac:dyDescent="0.25">
      <c r="A826">
        <v>1145</v>
      </c>
      <c r="B826" s="5" t="s">
        <v>37</v>
      </c>
      <c r="C826" s="4">
        <v>818</v>
      </c>
      <c r="D826" s="4">
        <v>229</v>
      </c>
      <c r="E826" s="11">
        <v>18</v>
      </c>
      <c r="F826" s="36">
        <f t="shared" si="152"/>
        <v>-0.68055555555555536</v>
      </c>
      <c r="G826" s="36">
        <f t="shared" si="153"/>
        <v>-2.4499999999999993</v>
      </c>
      <c r="H826" s="30">
        <f t="shared" si="144"/>
        <v>5</v>
      </c>
      <c r="I826" s="16">
        <v>150</v>
      </c>
      <c r="J826" s="30">
        <f t="shared" si="145"/>
        <v>1.6702875000000004</v>
      </c>
      <c r="K826" s="37">
        <f t="shared" si="146"/>
        <v>-1585.6944444444439</v>
      </c>
      <c r="L826" s="30">
        <v>-1894.6974873263887</v>
      </c>
      <c r="M826" s="27">
        <f t="shared" si="147"/>
        <v>2784.0452875000005</v>
      </c>
      <c r="N826" s="33">
        <f t="shared" si="148"/>
        <v>-1585.6944444444439</v>
      </c>
      <c r="O826" s="26">
        <f t="shared" si="149"/>
        <v>-1434.0241569444438</v>
      </c>
      <c r="P826">
        <v>-1641957.6597013881</v>
      </c>
      <c r="Q826" s="27">
        <f t="shared" si="154"/>
        <v>104671168.67956339</v>
      </c>
      <c r="R826" s="20">
        <f t="shared" si="150"/>
        <v>29125</v>
      </c>
      <c r="S826" s="23">
        <f t="shared" si="155"/>
        <v>65326121.905864313</v>
      </c>
      <c r="T826" s="19">
        <v>285266.90788587037</v>
      </c>
      <c r="U826" s="20">
        <f t="shared" si="151"/>
        <v>-792.84722222222194</v>
      </c>
    </row>
    <row r="827" spans="1:21" x14ac:dyDescent="0.25">
      <c r="A827">
        <v>1086.1111111111111</v>
      </c>
      <c r="B827" s="4" t="s">
        <v>37</v>
      </c>
      <c r="C827" s="4">
        <v>819</v>
      </c>
      <c r="D827" s="4">
        <v>230</v>
      </c>
      <c r="E827" s="11">
        <v>17</v>
      </c>
      <c r="F827" s="36">
        <f t="shared" si="152"/>
        <v>0</v>
      </c>
      <c r="G827" s="36">
        <f t="shared" si="153"/>
        <v>0</v>
      </c>
      <c r="H827" s="30">
        <f t="shared" si="144"/>
        <v>4.7222222222222223</v>
      </c>
      <c r="I827" s="16">
        <v>150</v>
      </c>
      <c r="J827" s="30">
        <f t="shared" si="145"/>
        <v>1.5774937500000004</v>
      </c>
      <c r="K827" s="37">
        <f t="shared" si="146"/>
        <v>0</v>
      </c>
      <c r="L827" s="30">
        <v>0</v>
      </c>
      <c r="M827" s="27">
        <f t="shared" si="147"/>
        <v>3593.6608270833326</v>
      </c>
      <c r="N827" s="33">
        <f t="shared" si="148"/>
        <v>0</v>
      </c>
      <c r="O827" s="26">
        <f t="shared" si="149"/>
        <v>151.57749375</v>
      </c>
      <c r="P827">
        <v>164630.00015625</v>
      </c>
      <c r="Q827" s="27">
        <f t="shared" si="154"/>
        <v>104835798.67971964</v>
      </c>
      <c r="R827" s="20">
        <f t="shared" si="150"/>
        <v>25978.780864197532</v>
      </c>
      <c r="S827" s="23">
        <f t="shared" si="155"/>
        <v>65352100.686728507</v>
      </c>
      <c r="T827" s="19">
        <v>284139.56820316741</v>
      </c>
      <c r="U827" s="20">
        <f t="shared" si="151"/>
        <v>0</v>
      </c>
    </row>
    <row r="828" spans="1:21" x14ac:dyDescent="0.25">
      <c r="A828">
        <v>1155</v>
      </c>
      <c r="B828" s="4" t="s">
        <v>37</v>
      </c>
      <c r="C828" s="4">
        <v>820</v>
      </c>
      <c r="D828" s="4">
        <v>231</v>
      </c>
      <c r="E828" s="11">
        <v>18</v>
      </c>
      <c r="F828" s="36">
        <f t="shared" si="152"/>
        <v>0.61111111111111094</v>
      </c>
      <c r="G828" s="36">
        <f t="shared" si="153"/>
        <v>2.1999999999999993</v>
      </c>
      <c r="H828" s="30">
        <f t="shared" si="144"/>
        <v>5</v>
      </c>
      <c r="I828" s="16">
        <v>150</v>
      </c>
      <c r="J828" s="30">
        <f t="shared" si="145"/>
        <v>1.6702875000000004</v>
      </c>
      <c r="K828" s="37">
        <f t="shared" si="146"/>
        <v>1423.8888888888885</v>
      </c>
      <c r="L828" s="30">
        <v>2117.451286805554</v>
      </c>
      <c r="M828" s="27">
        <f t="shared" si="147"/>
        <v>3464.9202874999987</v>
      </c>
      <c r="N828" s="33">
        <f t="shared" si="148"/>
        <v>1423.8888888888885</v>
      </c>
      <c r="O828" s="26">
        <f t="shared" si="149"/>
        <v>1575.5591763888885</v>
      </c>
      <c r="P828">
        <v>1819770.8487291662</v>
      </c>
      <c r="Q828" s="27">
        <f t="shared" si="154"/>
        <v>106655569.52844881</v>
      </c>
      <c r="R828" s="20">
        <f t="shared" si="150"/>
        <v>29125</v>
      </c>
      <c r="S828" s="23">
        <f t="shared" si="155"/>
        <v>65381225.686728507</v>
      </c>
      <c r="T828" s="19">
        <v>283035.60903345671</v>
      </c>
      <c r="U828" s="20">
        <f t="shared" si="151"/>
        <v>711.94444444444423</v>
      </c>
    </row>
    <row r="829" spans="1:21" x14ac:dyDescent="0.25">
      <c r="A829">
        <v>1379.1111111111109</v>
      </c>
      <c r="B829" s="4" t="s">
        <v>37</v>
      </c>
      <c r="C829" s="4">
        <v>821</v>
      </c>
      <c r="D829" s="4">
        <v>232</v>
      </c>
      <c r="E829" s="11">
        <v>21.4</v>
      </c>
      <c r="F829" s="36">
        <f t="shared" si="152"/>
        <v>0.94444444444444453</v>
      </c>
      <c r="G829" s="36">
        <f t="shared" si="153"/>
        <v>3.4000000000000004</v>
      </c>
      <c r="H829" s="30">
        <f t="shared" si="144"/>
        <v>5.9444444444444438</v>
      </c>
      <c r="I829" s="16">
        <v>150</v>
      </c>
      <c r="J829" s="30">
        <f t="shared" si="145"/>
        <v>1.9857862500000001</v>
      </c>
      <c r="K829" s="37">
        <f t="shared" si="146"/>
        <v>2200.5555555555557</v>
      </c>
      <c r="L829" s="30">
        <v>2631.2087981250006</v>
      </c>
      <c r="M829" s="27">
        <f t="shared" si="147"/>
        <v>2785.9857862500003</v>
      </c>
      <c r="N829" s="33">
        <f t="shared" si="148"/>
        <v>2200.5555555555557</v>
      </c>
      <c r="O829" s="26">
        <f t="shared" si="149"/>
        <v>2352.5413418055555</v>
      </c>
      <c r="P829">
        <v>3244415.9038322833</v>
      </c>
      <c r="Q829" s="27">
        <f t="shared" si="154"/>
        <v>109899985.43228109</v>
      </c>
      <c r="R829" s="20">
        <f t="shared" si="150"/>
        <v>41166.929012345667</v>
      </c>
      <c r="S829" s="23">
        <f t="shared" si="155"/>
        <v>65422392.615740851</v>
      </c>
      <c r="T829" s="19">
        <v>281993.07161957264</v>
      </c>
      <c r="U829" s="20">
        <f t="shared" si="151"/>
        <v>1100.2777777777778</v>
      </c>
    </row>
    <row r="830" spans="1:21" x14ac:dyDescent="0.25">
      <c r="A830">
        <v>1605.1111111111113</v>
      </c>
      <c r="B830" s="4" t="s">
        <v>37</v>
      </c>
      <c r="C830" s="4">
        <v>822</v>
      </c>
      <c r="D830" s="4">
        <v>233</v>
      </c>
      <c r="E830" s="11">
        <v>24.8</v>
      </c>
      <c r="F830" s="36">
        <f t="shared" si="152"/>
        <v>0.90277777777777779</v>
      </c>
      <c r="G830" s="36">
        <f t="shared" si="153"/>
        <v>3.25</v>
      </c>
      <c r="H830" s="30">
        <f t="shared" si="144"/>
        <v>6.8888888888888893</v>
      </c>
      <c r="I830" s="16">
        <v>150</v>
      </c>
      <c r="J830" s="30">
        <f t="shared" si="145"/>
        <v>2.3012850000000005</v>
      </c>
      <c r="K830" s="37">
        <f t="shared" si="146"/>
        <v>2103.4722222222222</v>
      </c>
      <c r="L830" s="30">
        <v>1697.3562912422851</v>
      </c>
      <c r="M830" s="27">
        <f t="shared" si="147"/>
        <v>1880.1485072222235</v>
      </c>
      <c r="N830" s="33">
        <f t="shared" si="148"/>
        <v>2103.4722222222222</v>
      </c>
      <c r="O830" s="26">
        <f t="shared" si="149"/>
        <v>2255.7735072222222</v>
      </c>
      <c r="P830">
        <v>3620767.1205924693</v>
      </c>
      <c r="Q830" s="27">
        <f t="shared" si="154"/>
        <v>113520752.55287357</v>
      </c>
      <c r="R830" s="20">
        <f t="shared" si="150"/>
        <v>55287.16049382717</v>
      </c>
      <c r="S830" s="23">
        <f t="shared" si="155"/>
        <v>65477679.776234679</v>
      </c>
      <c r="T830" s="19">
        <v>281020.08487654367</v>
      </c>
      <c r="U830" s="20">
        <f t="shared" si="151"/>
        <v>1051.7361111111111</v>
      </c>
    </row>
    <row r="831" spans="1:21" x14ac:dyDescent="0.25">
      <c r="A831">
        <v>1813.4999999999998</v>
      </c>
      <c r="B831" s="4" t="s">
        <v>37</v>
      </c>
      <c r="C831" s="4">
        <v>823</v>
      </c>
      <c r="D831" s="4">
        <v>234</v>
      </c>
      <c r="E831" s="11">
        <v>27.9</v>
      </c>
      <c r="F831" s="36">
        <f t="shared" si="152"/>
        <v>0.83333333333333326</v>
      </c>
      <c r="G831" s="36">
        <f t="shared" si="153"/>
        <v>3</v>
      </c>
      <c r="H831" s="30">
        <f t="shared" si="144"/>
        <v>7.7499999999999991</v>
      </c>
      <c r="I831" s="16">
        <v>150</v>
      </c>
      <c r="J831" s="30">
        <f t="shared" si="145"/>
        <v>2.588945625</v>
      </c>
      <c r="K831" s="37">
        <f t="shared" si="146"/>
        <v>1941.6666666666665</v>
      </c>
      <c r="L831" s="30">
        <v>838.84726950231516</v>
      </c>
      <c r="M831" s="27">
        <f t="shared" si="147"/>
        <v>1006.6167234027782</v>
      </c>
      <c r="N831" s="33">
        <f t="shared" si="148"/>
        <v>1941.6666666666665</v>
      </c>
      <c r="O831" s="26">
        <f t="shared" si="149"/>
        <v>2094.2556122916667</v>
      </c>
      <c r="P831">
        <v>3797932.5528909368</v>
      </c>
      <c r="Q831" s="27">
        <f t="shared" si="154"/>
        <v>117318685.10576451</v>
      </c>
      <c r="R831" s="20">
        <f t="shared" si="150"/>
        <v>69972.812499999985</v>
      </c>
      <c r="S831" s="23">
        <f t="shared" si="155"/>
        <v>65547652.588734679</v>
      </c>
      <c r="T831" s="19">
        <v>280118.17345613113</v>
      </c>
      <c r="U831" s="20">
        <f t="shared" si="151"/>
        <v>970.83333333333326</v>
      </c>
    </row>
    <row r="832" spans="1:21" x14ac:dyDescent="0.25">
      <c r="A832">
        <v>2010.5555555555554</v>
      </c>
      <c r="B832" s="4" t="s">
        <v>37</v>
      </c>
      <c r="C832" s="4">
        <v>824</v>
      </c>
      <c r="D832" s="4">
        <v>235</v>
      </c>
      <c r="E832" s="11">
        <v>30.8</v>
      </c>
      <c r="F832" s="36">
        <f t="shared" si="152"/>
        <v>0.70833333333333348</v>
      </c>
      <c r="G832" s="36">
        <f t="shared" si="153"/>
        <v>2.5500000000000007</v>
      </c>
      <c r="H832" s="30">
        <f t="shared" si="144"/>
        <v>8.5555555555555554</v>
      </c>
      <c r="I832" s="16">
        <v>150</v>
      </c>
      <c r="J832" s="30">
        <f t="shared" si="145"/>
        <v>2.8580475000000005</v>
      </c>
      <c r="K832" s="37">
        <f t="shared" si="146"/>
        <v>1650.416666666667</v>
      </c>
      <c r="L832" s="30">
        <v>254.67317716435221</v>
      </c>
      <c r="M832" s="27">
        <f t="shared" si="147"/>
        <v>359.538603055556</v>
      </c>
      <c r="N832" s="33">
        <f t="shared" si="148"/>
        <v>1650.416666666667</v>
      </c>
      <c r="O832" s="26">
        <f t="shared" si="149"/>
        <v>1803.2747141666669</v>
      </c>
      <c r="P832">
        <v>3625583.9947606483</v>
      </c>
      <c r="Q832" s="27">
        <f t="shared" si="154"/>
        <v>120944269.10052516</v>
      </c>
      <c r="R832" s="20">
        <f t="shared" si="150"/>
        <v>85275.123456790127</v>
      </c>
      <c r="S832" s="23">
        <f t="shared" si="155"/>
        <v>65632927.71219147</v>
      </c>
      <c r="T832" s="19">
        <v>279289.05409443181</v>
      </c>
      <c r="U832" s="20">
        <f t="shared" si="151"/>
        <v>825.20833333333348</v>
      </c>
    </row>
    <row r="833" spans="1:21" x14ac:dyDescent="0.25">
      <c r="A833">
        <v>2163.333333333333</v>
      </c>
      <c r="B833" s="4" t="s">
        <v>37</v>
      </c>
      <c r="C833" s="4">
        <v>825</v>
      </c>
      <c r="D833" s="4">
        <v>236</v>
      </c>
      <c r="E833" s="11">
        <v>33</v>
      </c>
      <c r="F833" s="36">
        <f t="shared" si="152"/>
        <v>0.59722222222222232</v>
      </c>
      <c r="G833" s="36">
        <f t="shared" si="153"/>
        <v>2.1500000000000004</v>
      </c>
      <c r="H833" s="30">
        <f t="shared" si="144"/>
        <v>9.1666666666666661</v>
      </c>
      <c r="I833" s="16">
        <v>150</v>
      </c>
      <c r="J833" s="30">
        <f t="shared" si="145"/>
        <v>3.0621937500000005</v>
      </c>
      <c r="K833" s="37">
        <f t="shared" si="146"/>
        <v>1391.5277777777781</v>
      </c>
      <c r="L833" s="30">
        <v>2.1854845389660502</v>
      </c>
      <c r="M833" s="27">
        <f t="shared" si="147"/>
        <v>3.6594159722222228</v>
      </c>
      <c r="N833" s="33">
        <f t="shared" si="148"/>
        <v>1391.5277777777781</v>
      </c>
      <c r="O833" s="26">
        <f t="shared" si="149"/>
        <v>1544.5899715277781</v>
      </c>
      <c r="P833">
        <v>3341462.971738426</v>
      </c>
      <c r="Q833" s="27">
        <f t="shared" si="154"/>
        <v>124285732.07226358</v>
      </c>
      <c r="R833" s="20">
        <f t="shared" si="150"/>
        <v>97892.361111111109</v>
      </c>
      <c r="S833" s="23">
        <f t="shared" si="155"/>
        <v>65730820.073302582</v>
      </c>
      <c r="T833" s="19">
        <v>278520.4240394177</v>
      </c>
      <c r="U833" s="20">
        <f t="shared" si="151"/>
        <v>695.76388888888903</v>
      </c>
    </row>
    <row r="834" spans="1:21" x14ac:dyDescent="0.25">
      <c r="A834">
        <v>2310.75</v>
      </c>
      <c r="B834" s="4" t="s">
        <v>37</v>
      </c>
      <c r="C834" s="4">
        <v>826</v>
      </c>
      <c r="D834" s="4">
        <v>237</v>
      </c>
      <c r="E834" s="11">
        <v>35.1</v>
      </c>
      <c r="F834" s="36">
        <f t="shared" si="152"/>
        <v>0.56944444444444464</v>
      </c>
      <c r="G834" s="36">
        <f t="shared" si="153"/>
        <v>2.0500000000000007</v>
      </c>
      <c r="H834" s="30">
        <f t="shared" si="144"/>
        <v>9.75</v>
      </c>
      <c r="I834" s="16">
        <v>150</v>
      </c>
      <c r="J834" s="30">
        <f t="shared" si="145"/>
        <v>3.2570606250000007</v>
      </c>
      <c r="K834" s="37">
        <f t="shared" si="146"/>
        <v>1326.8055555555561</v>
      </c>
      <c r="L834" s="30">
        <v>-89.960292637924411</v>
      </c>
      <c r="M834" s="27">
        <f t="shared" si="147"/>
        <v>-157.97905048611111</v>
      </c>
      <c r="N834" s="33">
        <f t="shared" si="148"/>
        <v>1326.8055555555561</v>
      </c>
      <c r="O834" s="26">
        <f t="shared" si="149"/>
        <v>1480.0626161805562</v>
      </c>
      <c r="P834">
        <v>3420054.6903392202</v>
      </c>
      <c r="Q834" s="27">
        <f t="shared" si="154"/>
        <v>127705786.76260281</v>
      </c>
      <c r="R834" s="20">
        <f t="shared" si="150"/>
        <v>110747.8125</v>
      </c>
      <c r="S834" s="23">
        <f t="shared" si="155"/>
        <v>65841567.885802582</v>
      </c>
      <c r="T834" s="19">
        <v>277812.5227249054</v>
      </c>
      <c r="U834" s="20">
        <f t="shared" si="151"/>
        <v>663.40277777777806</v>
      </c>
    </row>
    <row r="835" spans="1:21" x14ac:dyDescent="0.25">
      <c r="A835">
        <v>2452.7222222222222</v>
      </c>
      <c r="B835" s="4" t="s">
        <v>37</v>
      </c>
      <c r="C835" s="4">
        <v>827</v>
      </c>
      <c r="D835" s="4">
        <v>238</v>
      </c>
      <c r="E835" s="11">
        <v>37.1</v>
      </c>
      <c r="F835" s="36">
        <f t="shared" si="152"/>
        <v>0.52777777777777735</v>
      </c>
      <c r="G835" s="36">
        <f t="shared" si="153"/>
        <v>1.8999999999999986</v>
      </c>
      <c r="H835" s="30">
        <f t="shared" si="144"/>
        <v>10.305555555555555</v>
      </c>
      <c r="I835" s="16">
        <v>150</v>
      </c>
      <c r="J835" s="30">
        <f t="shared" si="145"/>
        <v>3.4426481250000007</v>
      </c>
      <c r="K835" s="37">
        <f t="shared" si="146"/>
        <v>1229.7222222222213</v>
      </c>
      <c r="L835" s="30">
        <v>-202.85820114390464</v>
      </c>
      <c r="M835" s="27">
        <f t="shared" si="147"/>
        <v>-384.36290743055645</v>
      </c>
      <c r="N835" s="33">
        <f t="shared" si="148"/>
        <v>1229.7222222222213</v>
      </c>
      <c r="O835" s="26">
        <f t="shared" si="149"/>
        <v>1383.1648703472213</v>
      </c>
      <c r="P835">
        <v>3392519.2144977483</v>
      </c>
      <c r="Q835" s="27">
        <f t="shared" si="154"/>
        <v>131098305.97710055</v>
      </c>
      <c r="R835" s="20">
        <f t="shared" si="150"/>
        <v>123728.21373456791</v>
      </c>
      <c r="S835" s="23">
        <f t="shared" si="155"/>
        <v>65965296.099537149</v>
      </c>
      <c r="T835" s="19">
        <v>277165.10966192081</v>
      </c>
      <c r="U835" s="20">
        <f t="shared" si="151"/>
        <v>614.86111111111063</v>
      </c>
    </row>
    <row r="836" spans="1:21" x14ac:dyDescent="0.25">
      <c r="A836">
        <v>2582.5277777777778</v>
      </c>
      <c r="B836" s="4" t="s">
        <v>37</v>
      </c>
      <c r="C836" s="4">
        <v>828</v>
      </c>
      <c r="D836" s="4">
        <v>239</v>
      </c>
      <c r="E836" s="11">
        <v>38.9</v>
      </c>
      <c r="F836" s="36">
        <f t="shared" si="152"/>
        <v>0.59722222222222177</v>
      </c>
      <c r="G836" s="36">
        <f t="shared" si="153"/>
        <v>2.1499999999999986</v>
      </c>
      <c r="H836" s="30">
        <f t="shared" si="144"/>
        <v>10.805555555555555</v>
      </c>
      <c r="I836" s="16">
        <v>150</v>
      </c>
      <c r="J836" s="30">
        <f t="shared" si="145"/>
        <v>3.6096768750000008</v>
      </c>
      <c r="K836" s="37">
        <f t="shared" si="146"/>
        <v>1391.5277777777767</v>
      </c>
      <c r="L836" s="30">
        <v>-480.65691365644255</v>
      </c>
      <c r="M836" s="27">
        <f t="shared" si="147"/>
        <v>-804.82087868055555</v>
      </c>
      <c r="N836" s="33">
        <f t="shared" si="148"/>
        <v>1391.5277777777767</v>
      </c>
      <c r="O836" s="26">
        <f t="shared" si="149"/>
        <v>1545.1374546527768</v>
      </c>
      <c r="P836">
        <v>3990360.3971256474</v>
      </c>
      <c r="Q836" s="27">
        <f t="shared" si="154"/>
        <v>135088666.37422621</v>
      </c>
      <c r="R836" s="20">
        <f t="shared" si="150"/>
        <v>136025.43595679011</v>
      </c>
      <c r="S836" s="23">
        <f t="shared" si="155"/>
        <v>66101321.53549394</v>
      </c>
      <c r="T836" s="19">
        <v>276574.56709411688</v>
      </c>
      <c r="U836" s="20">
        <f t="shared" si="151"/>
        <v>695.76388888888835</v>
      </c>
    </row>
    <row r="837" spans="1:21" x14ac:dyDescent="0.25">
      <c r="A837">
        <v>2760</v>
      </c>
      <c r="B837" s="4" t="s">
        <v>37</v>
      </c>
      <c r="C837" s="4">
        <v>829</v>
      </c>
      <c r="D837" s="4">
        <v>240</v>
      </c>
      <c r="E837" s="11">
        <v>41.4</v>
      </c>
      <c r="F837" s="36">
        <f t="shared" si="152"/>
        <v>0.70833333333333348</v>
      </c>
      <c r="G837" s="36">
        <f t="shared" si="153"/>
        <v>2.5500000000000007</v>
      </c>
      <c r="H837" s="30">
        <f t="shared" si="144"/>
        <v>11.5</v>
      </c>
      <c r="I837" s="16">
        <v>150</v>
      </c>
      <c r="J837" s="30">
        <f t="shared" si="145"/>
        <v>3.8416612500000009</v>
      </c>
      <c r="K837" s="37">
        <f t="shared" si="146"/>
        <v>1650.416666666667</v>
      </c>
      <c r="L837" s="30">
        <v>-1142.8997723553243</v>
      </c>
      <c r="M837" s="27">
        <f t="shared" si="147"/>
        <v>-1613.5055609722222</v>
      </c>
      <c r="N837" s="33">
        <f t="shared" si="148"/>
        <v>1650.416666666667</v>
      </c>
      <c r="O837" s="26">
        <f t="shared" si="149"/>
        <v>1804.258327916667</v>
      </c>
      <c r="P837">
        <v>4979752.9850500012</v>
      </c>
      <c r="Q837" s="27">
        <f t="shared" si="154"/>
        <v>140068419.35927621</v>
      </c>
      <c r="R837" s="20">
        <f t="shared" si="150"/>
        <v>154071.25</v>
      </c>
      <c r="S837" s="23">
        <f t="shared" si="155"/>
        <v>66255392.78549394</v>
      </c>
      <c r="T837" s="19">
        <v>276064.13660622475</v>
      </c>
      <c r="U837" s="20">
        <f t="shared" si="151"/>
        <v>825.20833333333348</v>
      </c>
    </row>
    <row r="838" spans="1:21" x14ac:dyDescent="0.25">
      <c r="A838">
        <v>2945.5555555555552</v>
      </c>
      <c r="B838" s="4" t="s">
        <v>37</v>
      </c>
      <c r="C838" s="4">
        <v>830</v>
      </c>
      <c r="D838" s="4">
        <v>241</v>
      </c>
      <c r="E838" s="11">
        <v>44</v>
      </c>
      <c r="F838" s="36">
        <f t="shared" si="152"/>
        <v>0.68055555555555536</v>
      </c>
      <c r="G838" s="36">
        <f t="shared" si="153"/>
        <v>2.4499999999999993</v>
      </c>
      <c r="H838" s="30">
        <f t="shared" si="144"/>
        <v>12.222222222222221</v>
      </c>
      <c r="I838" s="16">
        <v>150</v>
      </c>
      <c r="J838" s="30">
        <f t="shared" si="145"/>
        <v>4.0829250000000004</v>
      </c>
      <c r="K838" s="37">
        <f t="shared" si="146"/>
        <v>1585.6944444444439</v>
      </c>
      <c r="L838" s="30">
        <v>-1890.7821065972219</v>
      </c>
      <c r="M838" s="27">
        <f t="shared" si="147"/>
        <v>-2778.2920750000003</v>
      </c>
      <c r="N838" s="33">
        <f t="shared" si="148"/>
        <v>1585.6944444444439</v>
      </c>
      <c r="O838" s="26">
        <f t="shared" si="149"/>
        <v>1739.7773694444438</v>
      </c>
      <c r="P838">
        <v>5124610.8959969115</v>
      </c>
      <c r="Q838" s="27">
        <f t="shared" si="154"/>
        <v>145193030.2552731</v>
      </c>
      <c r="R838" s="20">
        <f t="shared" si="150"/>
        <v>174030.86419753084</v>
      </c>
      <c r="S838" s="23">
        <f t="shared" si="155"/>
        <v>66429423.64969147</v>
      </c>
      <c r="T838" s="19">
        <v>275640.76203191484</v>
      </c>
      <c r="U838" s="20">
        <f t="shared" si="151"/>
        <v>792.84722222222194</v>
      </c>
    </row>
    <row r="839" spans="1:21" x14ac:dyDescent="0.25">
      <c r="A839">
        <v>3112.3888888888887</v>
      </c>
      <c r="B839" s="4" t="s">
        <v>37</v>
      </c>
      <c r="C839" s="4">
        <v>831</v>
      </c>
      <c r="D839" s="4">
        <v>242</v>
      </c>
      <c r="E839" s="11">
        <v>46.3</v>
      </c>
      <c r="F839" s="36">
        <f t="shared" si="152"/>
        <v>0.51388888888888928</v>
      </c>
      <c r="G839" s="36">
        <f t="shared" si="153"/>
        <v>1.8500000000000014</v>
      </c>
      <c r="H839" s="30">
        <f t="shared" si="144"/>
        <v>12.861111111111111</v>
      </c>
      <c r="I839" s="16">
        <v>150</v>
      </c>
      <c r="J839" s="30">
        <f t="shared" si="145"/>
        <v>4.2963506250000005</v>
      </c>
      <c r="K839" s="37">
        <f t="shared" si="146"/>
        <v>1197.361111111112</v>
      </c>
      <c r="L839" s="30">
        <v>-1760.309707163389</v>
      </c>
      <c r="M839" s="27">
        <f t="shared" si="147"/>
        <v>-3425.4675382638893</v>
      </c>
      <c r="N839" s="33">
        <f t="shared" si="148"/>
        <v>1197.361111111112</v>
      </c>
      <c r="O839" s="26">
        <f t="shared" si="149"/>
        <v>1351.6574617361121</v>
      </c>
      <c r="P839">
        <v>4206883.6654912336</v>
      </c>
      <c r="Q839" s="27">
        <f t="shared" si="154"/>
        <v>149399913.92076433</v>
      </c>
      <c r="R839" s="20">
        <f t="shared" si="150"/>
        <v>192700.5285493827</v>
      </c>
      <c r="S839" s="23">
        <f t="shared" si="155"/>
        <v>66622124.178240851</v>
      </c>
      <c r="T839" s="19">
        <v>275298.03379438369</v>
      </c>
      <c r="U839" s="20">
        <f t="shared" si="151"/>
        <v>598.680555555556</v>
      </c>
    </row>
    <row r="840" spans="1:21" x14ac:dyDescent="0.25">
      <c r="A840">
        <v>3219.75</v>
      </c>
      <c r="B840" s="4" t="s">
        <v>37</v>
      </c>
      <c r="C840" s="4">
        <v>832</v>
      </c>
      <c r="D840" s="4">
        <v>243</v>
      </c>
      <c r="E840" s="11">
        <v>47.7</v>
      </c>
      <c r="F840" s="36">
        <f t="shared" si="152"/>
        <v>0.26388888888888967</v>
      </c>
      <c r="G840" s="36">
        <f t="shared" si="153"/>
        <v>0.95000000000000284</v>
      </c>
      <c r="H840" s="30">
        <f t="shared" si="144"/>
        <v>13.25</v>
      </c>
      <c r="I840" s="16">
        <v>150</v>
      </c>
      <c r="J840" s="30">
        <f t="shared" si="145"/>
        <v>4.4262618750000007</v>
      </c>
      <c r="K840" s="37">
        <f t="shared" si="146"/>
        <v>614.8611111111129</v>
      </c>
      <c r="L840" s="30">
        <v>-903.97451268422344</v>
      </c>
      <c r="M840" s="27">
        <f t="shared" si="147"/>
        <v>-3425.5876270138892</v>
      </c>
      <c r="N840" s="33">
        <f t="shared" si="148"/>
        <v>614.8611111111129</v>
      </c>
      <c r="O840" s="26">
        <f t="shared" si="149"/>
        <v>769.28737298611293</v>
      </c>
      <c r="P840">
        <v>2476913.019172037</v>
      </c>
      <c r="Q840" s="27">
        <f t="shared" si="154"/>
        <v>151876826.93993637</v>
      </c>
      <c r="R840" s="20">
        <f t="shared" si="150"/>
        <v>204530.3125</v>
      </c>
      <c r="S840" s="23">
        <f t="shared" si="155"/>
        <v>66826654.490740851</v>
      </c>
      <c r="T840" s="19">
        <v>275006.80860387179</v>
      </c>
      <c r="U840" s="20">
        <f t="shared" si="151"/>
        <v>307.43055555555645</v>
      </c>
    </row>
    <row r="841" spans="1:21" x14ac:dyDescent="0.25">
      <c r="A841">
        <v>3266.8888888888891</v>
      </c>
      <c r="B841" s="4" t="s">
        <v>37</v>
      </c>
      <c r="C841" s="4">
        <v>833</v>
      </c>
      <c r="D841" s="4">
        <v>244</v>
      </c>
      <c r="E841" s="11">
        <v>48.2</v>
      </c>
      <c r="F841" s="36">
        <f t="shared" si="152"/>
        <v>0.1388888888888889</v>
      </c>
      <c r="G841" s="36">
        <f t="shared" si="153"/>
        <v>0.5</v>
      </c>
      <c r="H841" s="30">
        <f t="shared" ref="H841:H904" si="156">E841/3.6</f>
        <v>13.388888888888889</v>
      </c>
      <c r="I841" s="16">
        <v>150</v>
      </c>
      <c r="J841" s="30">
        <f t="shared" ref="J841:J904" si="157" xml:space="preserve"> 0.5 * 1.225 * 0.202 * 2.7 *H841</f>
        <v>4.4726587500000008</v>
      </c>
      <c r="K841" s="37">
        <f t="shared" ref="K841:K904" si="158">SUM(2330*F841)</f>
        <v>323.61111111111114</v>
      </c>
      <c r="L841" s="30">
        <v>-475.78697640817893</v>
      </c>
      <c r="M841" s="27">
        <f t="shared" ref="M841:M904" si="159">F841+N983+J841</f>
        <v>-3425.6662301388883</v>
      </c>
      <c r="N841" s="33">
        <f t="shared" ref="N841:N904" si="160">2330 * F841</f>
        <v>323.61111111111114</v>
      </c>
      <c r="O841" s="26">
        <f t="shared" ref="O841:O904" si="161">150+J841+(F841*2330)</f>
        <v>478.08376986111114</v>
      </c>
      <c r="P841">
        <v>1561846.5557173768</v>
      </c>
      <c r="Q841" s="27">
        <f t="shared" si="154"/>
        <v>153438673.49565375</v>
      </c>
      <c r="R841" s="20">
        <f t="shared" ref="R841:R904" si="162">0.5*2330*H841^2</f>
        <v>208840.63271604938</v>
      </c>
      <c r="S841" s="23">
        <f t="shared" si="155"/>
        <v>67035495.123456903</v>
      </c>
      <c r="T841" s="19">
        <v>274735.63575187256</v>
      </c>
      <c r="U841" s="20">
        <f t="shared" ref="U841:U904" si="163" xml:space="preserve"> 2330*0.5*F841</f>
        <v>161.80555555555557</v>
      </c>
    </row>
    <row r="842" spans="1:21" x14ac:dyDescent="0.25">
      <c r="A842">
        <v>3314.3055555555557</v>
      </c>
      <c r="B842" s="4" t="s">
        <v>37</v>
      </c>
      <c r="C842" s="4">
        <v>834</v>
      </c>
      <c r="D842" s="4">
        <v>245</v>
      </c>
      <c r="E842" s="11">
        <v>48.7</v>
      </c>
      <c r="F842" s="36">
        <f t="shared" ref="F842:F905" si="164">($E843-$E841)/2/3.6</f>
        <v>0.15277777777777699</v>
      </c>
      <c r="G842" s="36">
        <f t="shared" ref="G842:G905" si="165">($E843-$E841)/2</f>
        <v>0.54999999999999716</v>
      </c>
      <c r="H842" s="30">
        <f t="shared" si="156"/>
        <v>13.527777777777779</v>
      </c>
      <c r="I842" s="16">
        <v>150</v>
      </c>
      <c r="J842" s="30">
        <f t="shared" si="157"/>
        <v>4.5190556250000009</v>
      </c>
      <c r="K842" s="37">
        <f t="shared" si="158"/>
        <v>355.97222222222035</v>
      </c>
      <c r="L842" s="30">
        <v>-528.30052236593087</v>
      </c>
      <c r="M842" s="27">
        <f t="shared" si="159"/>
        <v>-3457.9670554861109</v>
      </c>
      <c r="N842" s="33">
        <f t="shared" si="160"/>
        <v>355.97222222222035</v>
      </c>
      <c r="O842" s="26">
        <f t="shared" si="161"/>
        <v>510.49127784722032</v>
      </c>
      <c r="P842">
        <v>1691924.078231697</v>
      </c>
      <c r="Q842" s="27">
        <f t="shared" ref="Q842:Q905" si="166">SUM(Q841+P842)</f>
        <v>155130597.57388544</v>
      </c>
      <c r="R842" s="20">
        <f t="shared" si="162"/>
        <v>213195.89891975309</v>
      </c>
      <c r="S842" s="23">
        <f t="shared" ref="S842:S905" si="167">SUM(S841+R842)</f>
        <v>67248691.022376657</v>
      </c>
      <c r="T842" s="19">
        <v>274484.45315255778</v>
      </c>
      <c r="U842" s="20">
        <f t="shared" si="163"/>
        <v>177.98611111111018</v>
      </c>
    </row>
    <row r="843" spans="1:21" x14ac:dyDescent="0.25">
      <c r="A843">
        <v>3368.833333333333</v>
      </c>
      <c r="B843" s="4" t="s">
        <v>37</v>
      </c>
      <c r="C843" s="4">
        <v>835</v>
      </c>
      <c r="D843" s="4">
        <v>246</v>
      </c>
      <c r="E843" s="11">
        <v>49.3</v>
      </c>
      <c r="F843" s="36">
        <f t="shared" si="164"/>
        <v>0.15277777777777699</v>
      </c>
      <c r="G843" s="36">
        <f t="shared" si="165"/>
        <v>0.54999999999999716</v>
      </c>
      <c r="H843" s="30">
        <f t="shared" si="156"/>
        <v>13.694444444444443</v>
      </c>
      <c r="I843" s="16">
        <v>150</v>
      </c>
      <c r="J843" s="30">
        <f t="shared" si="157"/>
        <v>4.5747318750000003</v>
      </c>
      <c r="K843" s="37">
        <f t="shared" si="158"/>
        <v>355.97222222222035</v>
      </c>
      <c r="L843" s="30">
        <v>-429.41084343267522</v>
      </c>
      <c r="M843" s="27">
        <f t="shared" si="159"/>
        <v>-2810.6891570138887</v>
      </c>
      <c r="N843" s="33">
        <f t="shared" si="160"/>
        <v>355.97222222222035</v>
      </c>
      <c r="O843" s="26">
        <f t="shared" si="161"/>
        <v>510.54695409722035</v>
      </c>
      <c r="P843">
        <v>1719947.5971945189</v>
      </c>
      <c r="Q843" s="27">
        <f t="shared" si="166"/>
        <v>156850545.17107996</v>
      </c>
      <c r="R843" s="20">
        <f t="shared" si="162"/>
        <v>218481.54706790118</v>
      </c>
      <c r="S843" s="23">
        <f t="shared" si="167"/>
        <v>67467172.569444552</v>
      </c>
      <c r="T843" s="19">
        <v>274256.79906278272</v>
      </c>
      <c r="U843" s="20">
        <f t="shared" si="163"/>
        <v>177.98611111111018</v>
      </c>
    </row>
    <row r="844" spans="1:21" x14ac:dyDescent="0.25">
      <c r="A844">
        <v>3416.833333333333</v>
      </c>
      <c r="B844" s="4" t="s">
        <v>37</v>
      </c>
      <c r="C844" s="4">
        <v>836</v>
      </c>
      <c r="D844" s="4">
        <v>247</v>
      </c>
      <c r="E844" s="11">
        <v>49.8</v>
      </c>
      <c r="F844" s="36">
        <f t="shared" si="164"/>
        <v>0.12500000000000078</v>
      </c>
      <c r="G844" s="36">
        <f t="shared" si="165"/>
        <v>0.45000000000000284</v>
      </c>
      <c r="H844" s="30">
        <f t="shared" si="156"/>
        <v>13.833333333333332</v>
      </c>
      <c r="I844" s="16">
        <v>150</v>
      </c>
      <c r="J844" s="30">
        <f t="shared" si="157"/>
        <v>4.6211287500000005</v>
      </c>
      <c r="K844" s="37">
        <f t="shared" si="158"/>
        <v>291.25000000000182</v>
      </c>
      <c r="L844" s="30">
        <v>-246.16020612847382</v>
      </c>
      <c r="M844" s="27">
        <f t="shared" si="159"/>
        <v>-1969.2816490277783</v>
      </c>
      <c r="N844" s="33">
        <f t="shared" si="160"/>
        <v>291.25000000000182</v>
      </c>
      <c r="O844" s="26">
        <f t="shared" si="161"/>
        <v>445.87112875000184</v>
      </c>
      <c r="P844">
        <v>1523467.3350839645</v>
      </c>
      <c r="Q844" s="27">
        <f t="shared" si="166"/>
        <v>158374012.50616392</v>
      </c>
      <c r="R844" s="20">
        <f t="shared" si="162"/>
        <v>222935.69444444441</v>
      </c>
      <c r="S844" s="23">
        <f t="shared" si="167"/>
        <v>67690108.263889</v>
      </c>
      <c r="T844" s="19">
        <v>274049.02131129149</v>
      </c>
      <c r="U844" s="20">
        <f t="shared" si="163"/>
        <v>145.62500000000091</v>
      </c>
    </row>
    <row r="845" spans="1:21" x14ac:dyDescent="0.25">
      <c r="A845">
        <v>3458.2222222222222</v>
      </c>
      <c r="B845" s="4" t="s">
        <v>37</v>
      </c>
      <c r="C845" s="4">
        <v>837</v>
      </c>
      <c r="D845" s="4">
        <v>248</v>
      </c>
      <c r="E845" s="11">
        <v>50.2</v>
      </c>
      <c r="F845" s="36">
        <f t="shared" si="164"/>
        <v>0.15277777777777798</v>
      </c>
      <c r="G845" s="36">
        <f t="shared" si="165"/>
        <v>0.55000000000000071</v>
      </c>
      <c r="H845" s="30">
        <f t="shared" si="156"/>
        <v>13.944444444444445</v>
      </c>
      <c r="I845" s="16">
        <v>150</v>
      </c>
      <c r="J845" s="30">
        <f t="shared" si="157"/>
        <v>4.6582462500000013</v>
      </c>
      <c r="K845" s="37">
        <f t="shared" si="158"/>
        <v>355.97222222222268</v>
      </c>
      <c r="L845" s="30">
        <v>-261.30009046489232</v>
      </c>
      <c r="M845" s="27">
        <f t="shared" si="159"/>
        <v>-1710.327864861111</v>
      </c>
      <c r="N845" s="33">
        <f t="shared" si="160"/>
        <v>355.97222222222268</v>
      </c>
      <c r="O845" s="26">
        <f t="shared" si="161"/>
        <v>510.63046847222267</v>
      </c>
      <c r="P845">
        <v>1765873.6334143842</v>
      </c>
      <c r="Q845" s="27">
        <f t="shared" si="166"/>
        <v>160139886.13957831</v>
      </c>
      <c r="R845" s="20">
        <f t="shared" si="162"/>
        <v>226531.37345679014</v>
      </c>
      <c r="S845" s="23">
        <f t="shared" si="167"/>
        <v>67916639.637345791</v>
      </c>
      <c r="T845" s="19">
        <v>273857.41789252334</v>
      </c>
      <c r="U845" s="20">
        <f t="shared" si="163"/>
        <v>177.98611111111134</v>
      </c>
    </row>
    <row r="846" spans="1:21" x14ac:dyDescent="0.25">
      <c r="A846">
        <v>3520.583333333333</v>
      </c>
      <c r="B846" s="4" t="s">
        <v>37</v>
      </c>
      <c r="C846" s="4">
        <v>838</v>
      </c>
      <c r="D846" s="4">
        <v>249</v>
      </c>
      <c r="E846" s="11">
        <v>50.9</v>
      </c>
      <c r="F846" s="36">
        <f t="shared" si="164"/>
        <v>0.22222222222222143</v>
      </c>
      <c r="G846" s="36">
        <f t="shared" si="165"/>
        <v>0.79999999999999716</v>
      </c>
      <c r="H846" s="30">
        <f t="shared" si="156"/>
        <v>14.138888888888888</v>
      </c>
      <c r="I846" s="16">
        <v>150</v>
      </c>
      <c r="J846" s="30">
        <f t="shared" si="157"/>
        <v>4.723201875</v>
      </c>
      <c r="K846" s="37">
        <f t="shared" si="158"/>
        <v>517.7777777777759</v>
      </c>
      <c r="L846" s="30">
        <v>-315.3207699537025</v>
      </c>
      <c r="M846" s="27">
        <f t="shared" si="159"/>
        <v>-1418.9434647916662</v>
      </c>
      <c r="N846" s="33">
        <f t="shared" si="160"/>
        <v>517.7777777777759</v>
      </c>
      <c r="O846" s="26">
        <f t="shared" si="161"/>
        <v>672.50097965277587</v>
      </c>
      <c r="P846">
        <v>2367595.7406159015</v>
      </c>
      <c r="Q846" s="27">
        <f t="shared" si="166"/>
        <v>162507481.88019422</v>
      </c>
      <c r="R846" s="20">
        <f t="shared" si="162"/>
        <v>232893.02854938267</v>
      </c>
      <c r="S846" s="23">
        <f t="shared" si="167"/>
        <v>68149532.665895179</v>
      </c>
      <c r="T846" s="19">
        <v>273692.9022726714</v>
      </c>
      <c r="U846" s="20">
        <f t="shared" si="163"/>
        <v>258.88888888888795</v>
      </c>
    </row>
    <row r="847" spans="1:21" x14ac:dyDescent="0.25">
      <c r="A847">
        <v>3597.2222222222217</v>
      </c>
      <c r="B847" s="4" t="s">
        <v>37</v>
      </c>
      <c r="C847" s="4">
        <v>839</v>
      </c>
      <c r="D847" s="4">
        <v>250</v>
      </c>
      <c r="E847" s="11">
        <v>51.8</v>
      </c>
      <c r="F847" s="36">
        <f t="shared" si="164"/>
        <v>0.2222222222222224</v>
      </c>
      <c r="G847" s="36">
        <f t="shared" si="165"/>
        <v>0.80000000000000071</v>
      </c>
      <c r="H847" s="30">
        <f t="shared" si="156"/>
        <v>14.388888888888888</v>
      </c>
      <c r="I847" s="16">
        <v>150</v>
      </c>
      <c r="J847" s="30">
        <f t="shared" si="157"/>
        <v>4.80671625</v>
      </c>
      <c r="K847" s="37">
        <f t="shared" si="158"/>
        <v>517.77777777777817</v>
      </c>
      <c r="L847" s="30">
        <v>-250.57998898148168</v>
      </c>
      <c r="M847" s="27">
        <f t="shared" si="159"/>
        <v>-1127.6099504166666</v>
      </c>
      <c r="N847" s="33">
        <f t="shared" si="160"/>
        <v>517.77777777777817</v>
      </c>
      <c r="O847" s="26">
        <f t="shared" si="161"/>
        <v>672.58449402777819</v>
      </c>
      <c r="P847">
        <v>2419435.8882388128</v>
      </c>
      <c r="Q847" s="27">
        <f t="shared" si="166"/>
        <v>164926917.76843303</v>
      </c>
      <c r="R847" s="20">
        <f t="shared" si="162"/>
        <v>241201.74382716042</v>
      </c>
      <c r="S847" s="23">
        <f t="shared" si="167"/>
        <v>68390734.409722343</v>
      </c>
      <c r="T847" s="19">
        <v>273562.93763888936</v>
      </c>
      <c r="U847" s="20">
        <f t="shared" si="163"/>
        <v>258.88888888888908</v>
      </c>
    </row>
    <row r="848" spans="1:21" x14ac:dyDescent="0.25">
      <c r="A848">
        <v>3660.4166666666665</v>
      </c>
      <c r="B848" s="4" t="s">
        <v>37</v>
      </c>
      <c r="C848" s="4">
        <v>840</v>
      </c>
      <c r="D848" s="4">
        <v>251</v>
      </c>
      <c r="E848" s="11">
        <v>52.5</v>
      </c>
      <c r="F848" s="36">
        <f t="shared" si="164"/>
        <v>0.20833333333333331</v>
      </c>
      <c r="G848" s="36">
        <f t="shared" si="165"/>
        <v>0.75</v>
      </c>
      <c r="H848" s="30">
        <f t="shared" si="156"/>
        <v>14.583333333333332</v>
      </c>
      <c r="I848" s="16">
        <v>150</v>
      </c>
      <c r="J848" s="30">
        <f t="shared" si="157"/>
        <v>4.8716718750000005</v>
      </c>
      <c r="K848" s="37">
        <f t="shared" si="158"/>
        <v>485.41666666666663</v>
      </c>
      <c r="L848" s="30">
        <v>-221.42430447048619</v>
      </c>
      <c r="M848" s="27">
        <f t="shared" si="159"/>
        <v>-1062.8366614583338</v>
      </c>
      <c r="N848" s="33">
        <f t="shared" si="160"/>
        <v>485.41666666666663</v>
      </c>
      <c r="O848" s="26">
        <f t="shared" si="161"/>
        <v>640.28833854166669</v>
      </c>
      <c r="P848">
        <v>2343722.1058702255</v>
      </c>
      <c r="Q848" s="27">
        <f t="shared" si="166"/>
        <v>167270639.87430325</v>
      </c>
      <c r="R848" s="20">
        <f t="shared" si="162"/>
        <v>247764.75694444441</v>
      </c>
      <c r="S848" s="23">
        <f t="shared" si="167"/>
        <v>68638499.166666791</v>
      </c>
      <c r="T848" s="19">
        <v>273460.1560424972</v>
      </c>
      <c r="U848" s="20">
        <f t="shared" si="163"/>
        <v>242.70833333333331</v>
      </c>
    </row>
    <row r="849" spans="1:21" x14ac:dyDescent="0.25">
      <c r="A849">
        <v>3730.9999999999995</v>
      </c>
      <c r="B849" s="4" t="s">
        <v>37</v>
      </c>
      <c r="C849" s="4">
        <v>841</v>
      </c>
      <c r="D849" s="4">
        <v>252</v>
      </c>
      <c r="E849" s="11">
        <v>53.3</v>
      </c>
      <c r="F849" s="36">
        <f t="shared" si="164"/>
        <v>0.27777777777777779</v>
      </c>
      <c r="G849" s="36">
        <f t="shared" si="165"/>
        <v>1</v>
      </c>
      <c r="H849" s="30">
        <f t="shared" si="156"/>
        <v>14.805555555555554</v>
      </c>
      <c r="I849" s="16">
        <v>150</v>
      </c>
      <c r="J849" s="30">
        <f t="shared" si="157"/>
        <v>4.9459068750000004</v>
      </c>
      <c r="K849" s="37">
        <f t="shared" si="158"/>
        <v>647.22222222222229</v>
      </c>
      <c r="L849" s="30">
        <v>-358.11687771990745</v>
      </c>
      <c r="M849" s="27">
        <f t="shared" si="159"/>
        <v>-1289.2207597916668</v>
      </c>
      <c r="N849" s="33">
        <f t="shared" si="160"/>
        <v>647.22222222222229</v>
      </c>
      <c r="O849" s="26">
        <f t="shared" si="161"/>
        <v>802.16812909722228</v>
      </c>
      <c r="P849">
        <v>2992889.2896617358</v>
      </c>
      <c r="Q849" s="27">
        <f t="shared" si="166"/>
        <v>170263529.16396499</v>
      </c>
      <c r="R849" s="20">
        <f t="shared" si="162"/>
        <v>255373.21373456783</v>
      </c>
      <c r="S849" s="23">
        <f t="shared" si="167"/>
        <v>68893872.380401358</v>
      </c>
      <c r="T849" s="19">
        <v>273388.38246191014</v>
      </c>
      <c r="U849" s="20">
        <f t="shared" si="163"/>
        <v>323.61111111111114</v>
      </c>
    </row>
    <row r="850" spans="1:21" x14ac:dyDescent="0.25">
      <c r="A850">
        <v>3830.1388888888891</v>
      </c>
      <c r="B850" s="4" t="s">
        <v>37</v>
      </c>
      <c r="C850" s="4">
        <v>842</v>
      </c>
      <c r="D850" s="4">
        <v>253</v>
      </c>
      <c r="E850" s="11">
        <v>54.5</v>
      </c>
      <c r="F850" s="36">
        <f t="shared" si="164"/>
        <v>0.33333333333333409</v>
      </c>
      <c r="G850" s="36">
        <f t="shared" si="165"/>
        <v>1.2000000000000028</v>
      </c>
      <c r="H850" s="30">
        <f t="shared" si="156"/>
        <v>15.138888888888889</v>
      </c>
      <c r="I850" s="16">
        <v>150</v>
      </c>
      <c r="J850" s="30">
        <f t="shared" si="157"/>
        <v>5.057259375000001</v>
      </c>
      <c r="K850" s="37">
        <f t="shared" si="158"/>
        <v>776.66666666666845</v>
      </c>
      <c r="L850" s="30">
        <v>-472.83276539351959</v>
      </c>
      <c r="M850" s="27">
        <f t="shared" si="159"/>
        <v>-1418.4982961805556</v>
      </c>
      <c r="N850" s="33">
        <f t="shared" si="160"/>
        <v>776.66666666666845</v>
      </c>
      <c r="O850" s="26">
        <f t="shared" si="161"/>
        <v>931.72392604166839</v>
      </c>
      <c r="P850">
        <v>3568632.0428404291</v>
      </c>
      <c r="Q850" s="27">
        <f t="shared" si="166"/>
        <v>173832161.20680541</v>
      </c>
      <c r="R850" s="20">
        <f t="shared" si="162"/>
        <v>267001.63966049382</v>
      </c>
      <c r="S850" s="23">
        <f t="shared" si="167"/>
        <v>69160874.020061851</v>
      </c>
      <c r="T850" s="19">
        <v>273363.13841921679</v>
      </c>
      <c r="U850" s="20">
        <f t="shared" si="163"/>
        <v>388.33333333333422</v>
      </c>
    </row>
    <row r="851" spans="1:21" x14ac:dyDescent="0.25">
      <c r="A851">
        <v>3929.9444444444448</v>
      </c>
      <c r="B851" s="4" t="s">
        <v>37</v>
      </c>
      <c r="C851" s="4">
        <v>843</v>
      </c>
      <c r="D851" s="4">
        <v>254</v>
      </c>
      <c r="E851" s="11">
        <v>55.7</v>
      </c>
      <c r="F851" s="36">
        <f t="shared" si="164"/>
        <v>0.27777777777777779</v>
      </c>
      <c r="G851" s="36">
        <f t="shared" si="165"/>
        <v>1</v>
      </c>
      <c r="H851" s="30">
        <f t="shared" si="156"/>
        <v>15.472222222222223</v>
      </c>
      <c r="I851" s="16">
        <v>150</v>
      </c>
      <c r="J851" s="30">
        <f t="shared" si="157"/>
        <v>5.1686118750000016</v>
      </c>
      <c r="K851" s="37">
        <f t="shared" si="158"/>
        <v>647.22222222222229</v>
      </c>
      <c r="L851" s="30">
        <v>-286.14143497299386</v>
      </c>
      <c r="M851" s="27">
        <f t="shared" si="159"/>
        <v>-1030.1091659027779</v>
      </c>
      <c r="N851" s="33">
        <f t="shared" si="160"/>
        <v>647.22222222222229</v>
      </c>
      <c r="O851" s="26">
        <f t="shared" si="161"/>
        <v>802.3908340972223</v>
      </c>
      <c r="P851">
        <v>3153351.4007335231</v>
      </c>
      <c r="Q851" s="27">
        <f t="shared" si="166"/>
        <v>176985512.60753894</v>
      </c>
      <c r="R851" s="20">
        <f t="shared" si="162"/>
        <v>278888.95447530865</v>
      </c>
      <c r="S851" s="23">
        <f t="shared" si="167"/>
        <v>69439762.974537164</v>
      </c>
      <c r="T851" s="19">
        <v>273384.89360054</v>
      </c>
      <c r="U851" s="20">
        <f t="shared" si="163"/>
        <v>323.61111111111114</v>
      </c>
    </row>
    <row r="852" spans="1:21" x14ac:dyDescent="0.25">
      <c r="A852">
        <v>4002.0833333333335</v>
      </c>
      <c r="B852" s="4" t="s">
        <v>37</v>
      </c>
      <c r="C852" s="4">
        <v>844</v>
      </c>
      <c r="D852" s="4">
        <v>255</v>
      </c>
      <c r="E852" s="11">
        <v>56.5</v>
      </c>
      <c r="F852" s="36">
        <f t="shared" si="164"/>
        <v>0.15277777777777699</v>
      </c>
      <c r="G852" s="36">
        <f t="shared" si="165"/>
        <v>0.54999999999999716</v>
      </c>
      <c r="H852" s="30">
        <f t="shared" si="156"/>
        <v>15.694444444444445</v>
      </c>
      <c r="I852" s="16">
        <v>150</v>
      </c>
      <c r="J852" s="30">
        <f t="shared" si="157"/>
        <v>5.2428468750000015</v>
      </c>
      <c r="K852" s="37">
        <f t="shared" si="158"/>
        <v>355.97222222222035</v>
      </c>
      <c r="L852" s="30">
        <v>-53.560313517553737</v>
      </c>
      <c r="M852" s="27">
        <f t="shared" si="159"/>
        <v>-350.57659756944446</v>
      </c>
      <c r="N852" s="33">
        <f t="shared" si="160"/>
        <v>355.97222222222035</v>
      </c>
      <c r="O852" s="26">
        <f t="shared" si="161"/>
        <v>511.21506909722035</v>
      </c>
      <c r="P852">
        <v>2045925.3077828339</v>
      </c>
      <c r="Q852" s="27">
        <f t="shared" si="166"/>
        <v>179031437.91532177</v>
      </c>
      <c r="R852" s="20">
        <f t="shared" si="162"/>
        <v>286957.65817901236</v>
      </c>
      <c r="S852" s="23">
        <f t="shared" si="167"/>
        <v>69726720.632716179</v>
      </c>
      <c r="T852" s="19">
        <v>273438.12012829876</v>
      </c>
      <c r="U852" s="20">
        <f t="shared" si="163"/>
        <v>177.98611111111018</v>
      </c>
    </row>
    <row r="853" spans="1:21" x14ac:dyDescent="0.25">
      <c r="A853">
        <v>4039.1111111111109</v>
      </c>
      <c r="B853" s="4" t="s">
        <v>37</v>
      </c>
      <c r="C853" s="4">
        <v>845</v>
      </c>
      <c r="D853" s="4">
        <v>256</v>
      </c>
      <c r="E853" s="11">
        <v>56.8</v>
      </c>
      <c r="F853" s="36">
        <f t="shared" si="164"/>
        <v>6.9444444444444448E-2</v>
      </c>
      <c r="G853" s="36">
        <f t="shared" si="165"/>
        <v>0.25</v>
      </c>
      <c r="H853" s="30">
        <f t="shared" si="156"/>
        <v>15.777777777777777</v>
      </c>
      <c r="I853" s="16">
        <v>150</v>
      </c>
      <c r="J853" s="30">
        <f t="shared" si="157"/>
        <v>5.2706850000000003</v>
      </c>
      <c r="K853" s="37">
        <f t="shared" si="158"/>
        <v>161.80555555555557</v>
      </c>
      <c r="L853" s="30">
        <v>0.37084232253086424</v>
      </c>
      <c r="M853" s="27">
        <f t="shared" si="159"/>
        <v>5.3401294444444449</v>
      </c>
      <c r="N853" s="33">
        <f t="shared" si="160"/>
        <v>161.80555555555557</v>
      </c>
      <c r="O853" s="26">
        <f t="shared" si="161"/>
        <v>317.07624055555561</v>
      </c>
      <c r="P853">
        <v>1280706.1662972842</v>
      </c>
      <c r="Q853" s="27">
        <f t="shared" si="166"/>
        <v>180312144.08161905</v>
      </c>
      <c r="R853" s="20">
        <f t="shared" si="162"/>
        <v>290013.08641975309</v>
      </c>
      <c r="S853" s="23">
        <f t="shared" si="167"/>
        <v>70016733.719135925</v>
      </c>
      <c r="T853" s="19">
        <v>273502.86609037471</v>
      </c>
      <c r="U853" s="20">
        <f t="shared" si="163"/>
        <v>80.902777777777786</v>
      </c>
    </row>
    <row r="854" spans="1:21" x14ac:dyDescent="0.25">
      <c r="A854">
        <v>4069.1666666666665</v>
      </c>
      <c r="B854" s="4" t="s">
        <v>37</v>
      </c>
      <c r="C854" s="4">
        <v>846</v>
      </c>
      <c r="D854" s="4">
        <v>257</v>
      </c>
      <c r="E854" s="11">
        <v>57</v>
      </c>
      <c r="F854" s="36">
        <f t="shared" si="164"/>
        <v>5.5555555555556344E-2</v>
      </c>
      <c r="G854" s="36">
        <f t="shared" si="165"/>
        <v>0.20000000000000284</v>
      </c>
      <c r="H854" s="30">
        <f t="shared" si="156"/>
        <v>15.833333333333332</v>
      </c>
      <c r="I854" s="16">
        <v>150</v>
      </c>
      <c r="J854" s="30">
        <f t="shared" si="157"/>
        <v>5.2892437500000007</v>
      </c>
      <c r="K854" s="37">
        <f t="shared" si="158"/>
        <v>129.44444444444628</v>
      </c>
      <c r="L854" s="30">
        <v>0.29693329475309072</v>
      </c>
      <c r="M854" s="27">
        <f t="shared" si="159"/>
        <v>5.3447993055555569</v>
      </c>
      <c r="N854" s="33">
        <f t="shared" si="160"/>
        <v>129.44444444444628</v>
      </c>
      <c r="O854" s="26">
        <f t="shared" si="161"/>
        <v>284.73368819444624</v>
      </c>
      <c r="P854">
        <v>1158628.8328779009</v>
      </c>
      <c r="Q854" s="27">
        <f t="shared" si="166"/>
        <v>181470772.91449696</v>
      </c>
      <c r="R854" s="20">
        <f t="shared" si="162"/>
        <v>292059.02777777775</v>
      </c>
      <c r="S854" s="23">
        <f t="shared" si="167"/>
        <v>70308792.746913701</v>
      </c>
      <c r="T854" s="19">
        <v>273575.0690541389</v>
      </c>
      <c r="U854" s="20">
        <f t="shared" si="163"/>
        <v>64.722222222223138</v>
      </c>
    </row>
    <row r="855" spans="1:21" x14ac:dyDescent="0.25">
      <c r="A855">
        <v>4099.333333333333</v>
      </c>
      <c r="B855" s="4" t="s">
        <v>37</v>
      </c>
      <c r="C855" s="4">
        <v>847</v>
      </c>
      <c r="D855" s="4">
        <v>258</v>
      </c>
      <c r="E855" s="11">
        <v>57.2</v>
      </c>
      <c r="F855" s="36">
        <f t="shared" si="164"/>
        <v>9.7222222222222612E-2</v>
      </c>
      <c r="G855" s="36">
        <f t="shared" si="165"/>
        <v>0.35000000000000142</v>
      </c>
      <c r="H855" s="30">
        <f t="shared" si="156"/>
        <v>15.888888888888889</v>
      </c>
      <c r="I855" s="16">
        <v>150</v>
      </c>
      <c r="J855" s="30">
        <f t="shared" si="157"/>
        <v>5.3078025000000011</v>
      </c>
      <c r="K855" s="37">
        <f t="shared" si="158"/>
        <v>226.52777777777868</v>
      </c>
      <c r="L855" s="30">
        <v>0.52548851466049606</v>
      </c>
      <c r="M855" s="27">
        <f t="shared" si="159"/>
        <v>5.4050247222222234</v>
      </c>
      <c r="N855" s="33">
        <f t="shared" si="160"/>
        <v>226.52777777777868</v>
      </c>
      <c r="O855" s="26">
        <f t="shared" si="161"/>
        <v>381.83558027777872</v>
      </c>
      <c r="P855">
        <v>1565271.322085374</v>
      </c>
      <c r="Q855" s="27">
        <f t="shared" si="166"/>
        <v>183036044.23658234</v>
      </c>
      <c r="R855" s="20">
        <f t="shared" si="162"/>
        <v>294112.16049382719</v>
      </c>
      <c r="S855" s="23">
        <f t="shared" si="167"/>
        <v>70602904.907407522</v>
      </c>
      <c r="T855" s="19">
        <v>273654.6701837501</v>
      </c>
      <c r="U855" s="20">
        <f t="shared" si="163"/>
        <v>113.26388888888934</v>
      </c>
    </row>
    <row r="856" spans="1:21" x14ac:dyDescent="0.25">
      <c r="A856">
        <v>4151.1944444444443</v>
      </c>
      <c r="B856" s="4" t="s">
        <v>37</v>
      </c>
      <c r="C856" s="4">
        <v>848</v>
      </c>
      <c r="D856" s="4">
        <v>259</v>
      </c>
      <c r="E856" s="11">
        <v>57.7</v>
      </c>
      <c r="F856" s="36">
        <f t="shared" si="164"/>
        <v>0.20833333333333331</v>
      </c>
      <c r="G856" s="36">
        <f t="shared" si="165"/>
        <v>0.75</v>
      </c>
      <c r="H856" s="30">
        <f t="shared" si="156"/>
        <v>16.027777777777779</v>
      </c>
      <c r="I856" s="16">
        <v>150</v>
      </c>
      <c r="J856" s="30">
        <f t="shared" si="157"/>
        <v>5.3541993750000012</v>
      </c>
      <c r="K856" s="37">
        <f t="shared" si="158"/>
        <v>485.41666666666663</v>
      </c>
      <c r="L856" s="30">
        <v>1.1588609809027779</v>
      </c>
      <c r="M856" s="27">
        <f t="shared" si="159"/>
        <v>5.5625327083333342</v>
      </c>
      <c r="N856" s="33">
        <f t="shared" si="160"/>
        <v>485.41666666666663</v>
      </c>
      <c r="O856" s="26">
        <f t="shared" si="161"/>
        <v>640.77086604166664</v>
      </c>
      <c r="P856">
        <v>2659964.4592740219</v>
      </c>
      <c r="Q856" s="27">
        <f t="shared" si="166"/>
        <v>185696008.69585636</v>
      </c>
      <c r="R856" s="20">
        <f t="shared" si="162"/>
        <v>299276.45447530865</v>
      </c>
      <c r="S856" s="23">
        <f t="shared" si="167"/>
        <v>70902181.361882836</v>
      </c>
      <c r="T856" s="19">
        <v>273753.59599182563</v>
      </c>
      <c r="U856" s="20">
        <f t="shared" si="163"/>
        <v>242.70833333333331</v>
      </c>
    </row>
    <row r="857" spans="1:21" x14ac:dyDescent="0.25">
      <c r="A857">
        <v>4239.4444444444453</v>
      </c>
      <c r="B857" s="4" t="s">
        <v>37</v>
      </c>
      <c r="C857" s="4">
        <v>849</v>
      </c>
      <c r="D857" s="4">
        <v>260</v>
      </c>
      <c r="E857" s="11">
        <v>58.7</v>
      </c>
      <c r="F857" s="36">
        <f t="shared" si="164"/>
        <v>0.33333333333333315</v>
      </c>
      <c r="G857" s="36">
        <f t="shared" si="165"/>
        <v>1.1999999999999993</v>
      </c>
      <c r="H857" s="30">
        <f t="shared" si="156"/>
        <v>16.305555555555557</v>
      </c>
      <c r="I857" s="16">
        <v>150</v>
      </c>
      <c r="J857" s="30">
        <f t="shared" si="157"/>
        <v>5.4469931250000014</v>
      </c>
      <c r="K857" s="37">
        <f t="shared" si="158"/>
        <v>776.66666666666629</v>
      </c>
      <c r="L857" s="30">
        <v>1.9267754861111104</v>
      </c>
      <c r="M857" s="27">
        <f t="shared" si="159"/>
        <v>5.7803264583333345</v>
      </c>
      <c r="N857" s="33">
        <f t="shared" si="160"/>
        <v>776.66666666666629</v>
      </c>
      <c r="O857" s="26">
        <f t="shared" si="161"/>
        <v>932.11365979166635</v>
      </c>
      <c r="P857">
        <v>3951644.0765945595</v>
      </c>
      <c r="Q857" s="27">
        <f t="shared" si="166"/>
        <v>189647652.77245092</v>
      </c>
      <c r="R857" s="20">
        <f t="shared" si="162"/>
        <v>309739.88040123467</v>
      </c>
      <c r="S857" s="23">
        <f t="shared" si="167"/>
        <v>71211921.242284074</v>
      </c>
      <c r="T857" s="19">
        <v>273892.00477801566</v>
      </c>
      <c r="U857" s="20">
        <f t="shared" si="163"/>
        <v>388.33333333333314</v>
      </c>
    </row>
    <row r="858" spans="1:21" x14ac:dyDescent="0.25">
      <c r="A858">
        <v>4357.25</v>
      </c>
      <c r="B858" s="4" t="s">
        <v>37</v>
      </c>
      <c r="C858" s="4">
        <v>850</v>
      </c>
      <c r="D858" s="4">
        <v>261</v>
      </c>
      <c r="E858" s="11">
        <v>60.1</v>
      </c>
      <c r="F858" s="36">
        <f t="shared" si="164"/>
        <v>0.33333333333333315</v>
      </c>
      <c r="G858" s="36">
        <f t="shared" si="165"/>
        <v>1.1999999999999993</v>
      </c>
      <c r="H858" s="30">
        <f t="shared" si="156"/>
        <v>16.694444444444443</v>
      </c>
      <c r="I858" s="16">
        <v>150</v>
      </c>
      <c r="J858" s="30">
        <f t="shared" si="157"/>
        <v>5.5769043750000007</v>
      </c>
      <c r="K858" s="37">
        <f t="shared" si="158"/>
        <v>776.66666666666629</v>
      </c>
      <c r="L858" s="30">
        <v>1.9700792361111101</v>
      </c>
      <c r="M858" s="27">
        <f t="shared" si="159"/>
        <v>5.9102377083333337</v>
      </c>
      <c r="N858" s="33">
        <f t="shared" si="160"/>
        <v>776.66666666666629</v>
      </c>
      <c r="O858" s="26">
        <f t="shared" si="161"/>
        <v>932.24357104166631</v>
      </c>
      <c r="P858">
        <v>4062018.2999213007</v>
      </c>
      <c r="Q858" s="27">
        <f t="shared" si="166"/>
        <v>193709671.07237223</v>
      </c>
      <c r="R858" s="20">
        <f t="shared" si="162"/>
        <v>324690.71373456781</v>
      </c>
      <c r="S858" s="23">
        <f t="shared" si="167"/>
        <v>71536611.956018642</v>
      </c>
      <c r="T858" s="19">
        <v>274086.63584681472</v>
      </c>
      <c r="U858" s="20">
        <f t="shared" si="163"/>
        <v>388.33333333333314</v>
      </c>
    </row>
    <row r="859" spans="1:21" x14ac:dyDescent="0.25">
      <c r="A859">
        <v>4446.7222222222217</v>
      </c>
      <c r="B859" s="4" t="s">
        <v>37</v>
      </c>
      <c r="C859" s="4">
        <v>851</v>
      </c>
      <c r="D859" s="4">
        <v>262</v>
      </c>
      <c r="E859" s="11">
        <v>61.1</v>
      </c>
      <c r="F859" s="36">
        <f t="shared" si="164"/>
        <v>0.2222222222222224</v>
      </c>
      <c r="G859" s="36">
        <f t="shared" si="165"/>
        <v>0.80000000000000071</v>
      </c>
      <c r="H859" s="30">
        <f t="shared" si="156"/>
        <v>16.972222222222221</v>
      </c>
      <c r="I859" s="16">
        <v>150</v>
      </c>
      <c r="J859" s="30">
        <f t="shared" si="157"/>
        <v>5.6696981250000009</v>
      </c>
      <c r="K859" s="37">
        <f t="shared" si="158"/>
        <v>517.77777777777817</v>
      </c>
      <c r="L859" s="30">
        <v>1.3093156327160507</v>
      </c>
      <c r="M859" s="27">
        <f t="shared" si="159"/>
        <v>5.8919203472222232</v>
      </c>
      <c r="N859" s="33">
        <f t="shared" si="160"/>
        <v>517.77777777777817</v>
      </c>
      <c r="O859" s="26">
        <f t="shared" si="161"/>
        <v>673.44747590277814</v>
      </c>
      <c r="P859">
        <v>2994633.8565963479</v>
      </c>
      <c r="Q859" s="27">
        <f t="shared" si="166"/>
        <v>196704304.92896858</v>
      </c>
      <c r="R859" s="20">
        <f t="shared" si="162"/>
        <v>335585.62114197528</v>
      </c>
      <c r="S859" s="23">
        <f t="shared" si="167"/>
        <v>71872197.577160612</v>
      </c>
      <c r="T859" s="19">
        <v>274321.36479832296</v>
      </c>
      <c r="U859" s="20">
        <f t="shared" si="163"/>
        <v>258.88888888888908</v>
      </c>
    </row>
    <row r="860" spans="1:21" x14ac:dyDescent="0.25">
      <c r="A860">
        <v>4507.5277777777783</v>
      </c>
      <c r="B860" s="4" t="s">
        <v>37</v>
      </c>
      <c r="C860" s="4">
        <v>852</v>
      </c>
      <c r="D860" s="4">
        <v>263</v>
      </c>
      <c r="E860" s="11">
        <v>61.7</v>
      </c>
      <c r="F860" s="36">
        <f t="shared" si="164"/>
        <v>0.16666666666666607</v>
      </c>
      <c r="G860" s="36">
        <f t="shared" si="165"/>
        <v>0.59999999999999787</v>
      </c>
      <c r="H860" s="30">
        <f t="shared" si="156"/>
        <v>17.138888888888889</v>
      </c>
      <c r="I860" s="16">
        <v>150</v>
      </c>
      <c r="J860" s="30">
        <f t="shared" si="157"/>
        <v>5.7253743750000012</v>
      </c>
      <c r="K860" s="37">
        <f t="shared" si="158"/>
        <v>388.33333333333195</v>
      </c>
      <c r="L860" s="30">
        <v>0.98200684027777441</v>
      </c>
      <c r="M860" s="27">
        <f t="shared" si="159"/>
        <v>5.8920410416666673</v>
      </c>
      <c r="N860" s="33">
        <f t="shared" si="160"/>
        <v>388.33333333333195</v>
      </c>
      <c r="O860" s="26">
        <f t="shared" si="161"/>
        <v>544.05870770833189</v>
      </c>
      <c r="P860">
        <v>2452359.7377371872</v>
      </c>
      <c r="Q860" s="27">
        <f t="shared" si="166"/>
        <v>199156664.66670576</v>
      </c>
      <c r="R860" s="20">
        <f t="shared" si="162"/>
        <v>342208.86188271607</v>
      </c>
      <c r="S860" s="23">
        <f t="shared" si="167"/>
        <v>72214406.439043328</v>
      </c>
      <c r="T860" s="19">
        <v>274579.49216366286</v>
      </c>
      <c r="U860" s="20">
        <f t="shared" si="163"/>
        <v>194.16666666666598</v>
      </c>
    </row>
    <row r="861" spans="1:21" x14ac:dyDescent="0.25">
      <c r="A861">
        <v>4568.6666666666661</v>
      </c>
      <c r="B861" s="4" t="s">
        <v>37</v>
      </c>
      <c r="C861" s="4">
        <v>853</v>
      </c>
      <c r="D861" s="4">
        <v>264</v>
      </c>
      <c r="E861" s="11">
        <v>62.3</v>
      </c>
      <c r="F861" s="36">
        <f t="shared" si="164"/>
        <v>0.16666666666666607</v>
      </c>
      <c r="G861" s="36">
        <f t="shared" si="165"/>
        <v>0.59999999999999787</v>
      </c>
      <c r="H861" s="30">
        <f t="shared" si="156"/>
        <v>17.305555555555554</v>
      </c>
      <c r="I861" s="16">
        <v>150</v>
      </c>
      <c r="J861" s="30">
        <f t="shared" si="157"/>
        <v>5.7810506250000007</v>
      </c>
      <c r="K861" s="37">
        <f t="shared" si="158"/>
        <v>388.33333333333195</v>
      </c>
      <c r="L861" s="30">
        <v>0.99128621527777427</v>
      </c>
      <c r="M861" s="27">
        <f t="shared" si="159"/>
        <v>5.9477172916666667</v>
      </c>
      <c r="N861" s="33">
        <f t="shared" si="160"/>
        <v>388.33333333333195</v>
      </c>
      <c r="O861" s="26">
        <f t="shared" si="161"/>
        <v>544.11438395833193</v>
      </c>
      <c r="P861">
        <v>2485877.248844299</v>
      </c>
      <c r="Q861" s="27">
        <f t="shared" si="166"/>
        <v>201642541.91555005</v>
      </c>
      <c r="R861" s="20">
        <f t="shared" si="162"/>
        <v>348896.82484567893</v>
      </c>
      <c r="S861" s="23">
        <f t="shared" si="167"/>
        <v>72563303.263889</v>
      </c>
      <c r="T861" s="19">
        <v>274860.99721170077</v>
      </c>
      <c r="U861" s="20">
        <f t="shared" si="163"/>
        <v>194.16666666666598</v>
      </c>
    </row>
    <row r="862" spans="1:21" x14ac:dyDescent="0.25">
      <c r="A862">
        <v>4630.1388888888887</v>
      </c>
      <c r="B862" s="4" t="s">
        <v>37</v>
      </c>
      <c r="C862" s="4">
        <v>854</v>
      </c>
      <c r="D862" s="4">
        <v>265</v>
      </c>
      <c r="E862" s="11">
        <v>62.9</v>
      </c>
      <c r="F862" s="36">
        <f t="shared" si="164"/>
        <v>0.1388888888888889</v>
      </c>
      <c r="G862" s="36">
        <f t="shared" si="165"/>
        <v>0.5</v>
      </c>
      <c r="H862" s="30">
        <f t="shared" si="156"/>
        <v>17.472222222222221</v>
      </c>
      <c r="I862" s="16">
        <v>150</v>
      </c>
      <c r="J862" s="30">
        <f t="shared" si="157"/>
        <v>5.836726875000001</v>
      </c>
      <c r="K862" s="37">
        <f t="shared" si="158"/>
        <v>323.61111111111114</v>
      </c>
      <c r="L862" s="30">
        <v>0.82994663387345702</v>
      </c>
      <c r="M862" s="27">
        <f t="shared" si="159"/>
        <v>5.9756157638888903</v>
      </c>
      <c r="N862" s="33">
        <f t="shared" si="160"/>
        <v>323.61111111111114</v>
      </c>
      <c r="O862" s="26">
        <f t="shared" si="161"/>
        <v>479.44783798611115</v>
      </c>
      <c r="P862">
        <v>2219910.0798531924</v>
      </c>
      <c r="Q862" s="27">
        <f t="shared" si="166"/>
        <v>203862451.99540326</v>
      </c>
      <c r="R862" s="20">
        <f t="shared" si="162"/>
        <v>355649.51003086416</v>
      </c>
      <c r="S862" s="23">
        <f t="shared" si="167"/>
        <v>72918952.773919865</v>
      </c>
      <c r="T862" s="19">
        <v>275165.85952422593</v>
      </c>
      <c r="U862" s="20">
        <f t="shared" si="163"/>
        <v>161.80555555555557</v>
      </c>
    </row>
    <row r="863" spans="1:21" x14ac:dyDescent="0.25">
      <c r="A863">
        <v>4677.1666666666661</v>
      </c>
      <c r="B863" s="4" t="s">
        <v>37</v>
      </c>
      <c r="C863" s="4">
        <v>855</v>
      </c>
      <c r="D863" s="4">
        <v>266</v>
      </c>
      <c r="E863" s="11">
        <v>63.3</v>
      </c>
      <c r="F863" s="36">
        <f t="shared" si="164"/>
        <v>6.9444444444444448E-2</v>
      </c>
      <c r="G863" s="36">
        <f t="shared" si="165"/>
        <v>0.25</v>
      </c>
      <c r="H863" s="30">
        <f t="shared" si="156"/>
        <v>17.583333333333332</v>
      </c>
      <c r="I863" s="16">
        <v>150</v>
      </c>
      <c r="J863" s="30">
        <f t="shared" si="157"/>
        <v>5.8738443750000009</v>
      </c>
      <c r="K863" s="37">
        <f t="shared" si="158"/>
        <v>161.80555555555557</v>
      </c>
      <c r="L863" s="30">
        <v>0.41272839023919761</v>
      </c>
      <c r="M863" s="27">
        <f t="shared" si="159"/>
        <v>5.9432888194444455</v>
      </c>
      <c r="N863" s="33">
        <f t="shared" si="160"/>
        <v>161.80555555555557</v>
      </c>
      <c r="O863" s="26">
        <f t="shared" si="161"/>
        <v>317.67939993055558</v>
      </c>
      <c r="P863">
        <v>1485839.5000418634</v>
      </c>
      <c r="Q863" s="27">
        <f t="shared" si="166"/>
        <v>205348291.49544513</v>
      </c>
      <c r="R863" s="20">
        <f t="shared" si="162"/>
        <v>360187.25694444444</v>
      </c>
      <c r="S863" s="23">
        <f t="shared" si="167"/>
        <v>73279140.030864313</v>
      </c>
      <c r="T863" s="19">
        <v>275485.48883783579</v>
      </c>
      <c r="U863" s="20">
        <f t="shared" si="163"/>
        <v>80.902777777777786</v>
      </c>
    </row>
    <row r="864" spans="1:21" x14ac:dyDescent="0.25">
      <c r="A864">
        <v>4702.166666666667</v>
      </c>
      <c r="B864" s="4" t="s">
        <v>37</v>
      </c>
      <c r="C864" s="4">
        <v>856</v>
      </c>
      <c r="D864" s="4">
        <v>267</v>
      </c>
      <c r="E864" s="11">
        <v>63.4</v>
      </c>
      <c r="F864" s="36">
        <f t="shared" si="164"/>
        <v>2.7777777777778172E-2</v>
      </c>
      <c r="G864" s="36">
        <f t="shared" si="165"/>
        <v>0.10000000000000142</v>
      </c>
      <c r="H864" s="30">
        <f t="shared" si="156"/>
        <v>17.611111111111111</v>
      </c>
      <c r="I864" s="16">
        <v>150</v>
      </c>
      <c r="J864" s="30">
        <f t="shared" si="157"/>
        <v>5.8831237500000011</v>
      </c>
      <c r="K864" s="37">
        <f t="shared" si="158"/>
        <v>64.722222222223138</v>
      </c>
      <c r="L864" s="30">
        <v>0.16419170910494066</v>
      </c>
      <c r="M864" s="27">
        <f t="shared" si="159"/>
        <v>5.9109015277777797</v>
      </c>
      <c r="N864" s="33">
        <f t="shared" si="160"/>
        <v>64.722222222223138</v>
      </c>
      <c r="O864" s="26">
        <f t="shared" si="161"/>
        <v>220.60534597222315</v>
      </c>
      <c r="P864">
        <v>1037323.1043190553</v>
      </c>
      <c r="Q864" s="27">
        <f t="shared" si="166"/>
        <v>206385614.5997642</v>
      </c>
      <c r="R864" s="20">
        <f t="shared" si="162"/>
        <v>361326.18827160489</v>
      </c>
      <c r="S864" s="23">
        <f t="shared" si="167"/>
        <v>73640466.219135925</v>
      </c>
      <c r="T864" s="19">
        <v>275806.98958477873</v>
      </c>
      <c r="U864" s="20">
        <f t="shared" si="163"/>
        <v>32.361111111111569</v>
      </c>
    </row>
    <row r="865" spans="1:21" x14ac:dyDescent="0.25">
      <c r="A865">
        <v>4727.2222222222226</v>
      </c>
      <c r="B865" s="4" t="s">
        <v>37</v>
      </c>
      <c r="C865" s="4">
        <v>857</v>
      </c>
      <c r="D865" s="4">
        <v>268</v>
      </c>
      <c r="E865" s="11">
        <v>63.5</v>
      </c>
      <c r="F865" s="36">
        <f t="shared" si="164"/>
        <v>0.15277777777777798</v>
      </c>
      <c r="G865" s="36">
        <f t="shared" si="165"/>
        <v>0.55000000000000071</v>
      </c>
      <c r="H865" s="30">
        <f t="shared" si="156"/>
        <v>17.638888888888889</v>
      </c>
      <c r="I865" s="16">
        <v>150</v>
      </c>
      <c r="J865" s="30">
        <f t="shared" si="157"/>
        <v>5.8924031250000013</v>
      </c>
      <c r="K865" s="37">
        <f t="shared" si="158"/>
        <v>355.97222222222268</v>
      </c>
      <c r="L865" s="30">
        <v>0.9235693045910508</v>
      </c>
      <c r="M865" s="27">
        <f t="shared" si="159"/>
        <v>6.045180902777779</v>
      </c>
      <c r="N865" s="33">
        <f t="shared" si="160"/>
        <v>355.97222222222268</v>
      </c>
      <c r="O865" s="26">
        <f t="shared" si="161"/>
        <v>511.86462534722267</v>
      </c>
      <c r="P865">
        <v>2419697.8317108434</v>
      </c>
      <c r="Q865" s="27">
        <f t="shared" si="166"/>
        <v>208805312.43147504</v>
      </c>
      <c r="R865" s="20">
        <f t="shared" si="162"/>
        <v>362466.91743827163</v>
      </c>
      <c r="S865" s="23">
        <f t="shared" si="167"/>
        <v>74002933.136574194</v>
      </c>
      <c r="T865" s="19">
        <v>276130.34752453055</v>
      </c>
      <c r="U865" s="20">
        <f t="shared" si="163"/>
        <v>177.98611111111134</v>
      </c>
    </row>
    <row r="866" spans="1:21" x14ac:dyDescent="0.25">
      <c r="A866">
        <v>4819.5833333333339</v>
      </c>
      <c r="B866" s="4" t="s">
        <v>37</v>
      </c>
      <c r="C866" s="4">
        <v>858</v>
      </c>
      <c r="D866" s="4">
        <v>269</v>
      </c>
      <c r="E866" s="11">
        <v>64.5</v>
      </c>
      <c r="F866" s="36">
        <f t="shared" si="164"/>
        <v>0.31944444444444403</v>
      </c>
      <c r="G866" s="36">
        <f t="shared" si="165"/>
        <v>1.1499999999999986</v>
      </c>
      <c r="H866" s="30">
        <f t="shared" si="156"/>
        <v>17.916666666666668</v>
      </c>
      <c r="I866" s="16">
        <v>150</v>
      </c>
      <c r="J866" s="30">
        <f t="shared" si="157"/>
        <v>5.9851968750000015</v>
      </c>
      <c r="K866" s="37">
        <f t="shared" si="158"/>
        <v>744.30555555555463</v>
      </c>
      <c r="L866" s="30">
        <v>2.0139826437114174</v>
      </c>
      <c r="M866" s="27">
        <f t="shared" si="159"/>
        <v>6.3046413194444453</v>
      </c>
      <c r="N866" s="33">
        <f t="shared" si="160"/>
        <v>744.30555555555463</v>
      </c>
      <c r="O866" s="26">
        <f t="shared" si="161"/>
        <v>900.29075243055468</v>
      </c>
      <c r="P866">
        <v>4339026.3055684278</v>
      </c>
      <c r="Q866" s="27">
        <f t="shared" si="166"/>
        <v>213144338.73704347</v>
      </c>
      <c r="R866" s="20">
        <f t="shared" si="162"/>
        <v>373973.09027777787</v>
      </c>
      <c r="S866" s="23">
        <f t="shared" si="167"/>
        <v>74376906.22685197</v>
      </c>
      <c r="T866" s="19">
        <v>276494.07519275823</v>
      </c>
      <c r="U866" s="20">
        <f t="shared" si="163"/>
        <v>372.15277777777732</v>
      </c>
    </row>
    <row r="867" spans="1:21" x14ac:dyDescent="0.25">
      <c r="A867">
        <v>4934.9999999999991</v>
      </c>
      <c r="B867" s="4" t="s">
        <v>37</v>
      </c>
      <c r="C867" s="4">
        <v>859</v>
      </c>
      <c r="D867" s="4">
        <v>270</v>
      </c>
      <c r="E867" s="11">
        <v>65.8</v>
      </c>
      <c r="F867" s="36">
        <f t="shared" si="164"/>
        <v>0.31944444444444403</v>
      </c>
      <c r="G867" s="36">
        <f t="shared" si="165"/>
        <v>1.1499999999999986</v>
      </c>
      <c r="H867" s="30">
        <f t="shared" si="156"/>
        <v>18.277777777777775</v>
      </c>
      <c r="I867" s="16">
        <v>150</v>
      </c>
      <c r="J867" s="30">
        <f t="shared" si="157"/>
        <v>6.1058287500000006</v>
      </c>
      <c r="K867" s="37">
        <f t="shared" si="158"/>
        <v>744.30555555555463</v>
      </c>
      <c r="L867" s="30">
        <v>2.0525178260030836</v>
      </c>
      <c r="M867" s="27">
        <f t="shared" si="159"/>
        <v>6.4252731944444443</v>
      </c>
      <c r="N867" s="33">
        <f t="shared" si="160"/>
        <v>744.30555555555463</v>
      </c>
      <c r="O867" s="26">
        <f t="shared" si="161"/>
        <v>900.41138430555463</v>
      </c>
      <c r="P867">
        <v>4443530.1815479109</v>
      </c>
      <c r="Q867" s="27">
        <f t="shared" si="166"/>
        <v>217587868.91859138</v>
      </c>
      <c r="R867" s="20">
        <f t="shared" si="162"/>
        <v>389199.89197530854</v>
      </c>
      <c r="S867" s="23">
        <f t="shared" si="167"/>
        <v>74766106.118827283</v>
      </c>
      <c r="T867" s="19">
        <v>276911.50414380478</v>
      </c>
      <c r="U867" s="20">
        <f t="shared" si="163"/>
        <v>372.15277777777732</v>
      </c>
    </row>
    <row r="868" spans="1:21" x14ac:dyDescent="0.25">
      <c r="A868">
        <v>5028.5555555555547</v>
      </c>
      <c r="B868" s="4" t="s">
        <v>37</v>
      </c>
      <c r="C868" s="4">
        <v>860</v>
      </c>
      <c r="D868" s="4">
        <v>271</v>
      </c>
      <c r="E868" s="11">
        <v>66.8</v>
      </c>
      <c r="F868" s="36">
        <f t="shared" si="164"/>
        <v>0.2222222222222234</v>
      </c>
      <c r="G868" s="36">
        <f t="shared" si="165"/>
        <v>0.80000000000000426</v>
      </c>
      <c r="H868" s="30">
        <f t="shared" si="156"/>
        <v>18.555555555555554</v>
      </c>
      <c r="I868" s="16">
        <v>150</v>
      </c>
      <c r="J868" s="30">
        <f t="shared" si="157"/>
        <v>6.1986225000000008</v>
      </c>
      <c r="K868" s="37">
        <f t="shared" si="158"/>
        <v>517.77777777778056</v>
      </c>
      <c r="L868" s="30">
        <v>1.4268543827160574</v>
      </c>
      <c r="M868" s="27">
        <f t="shared" si="159"/>
        <v>6.420844722222224</v>
      </c>
      <c r="N868" s="33">
        <f t="shared" si="160"/>
        <v>517.77777777778056</v>
      </c>
      <c r="O868" s="26">
        <f t="shared" si="161"/>
        <v>673.97640027778061</v>
      </c>
      <c r="P868">
        <v>3389127.7719301679</v>
      </c>
      <c r="Q868" s="27">
        <f t="shared" si="166"/>
        <v>220976996.69052154</v>
      </c>
      <c r="R868" s="20">
        <f t="shared" si="162"/>
        <v>401119.56790123443</v>
      </c>
      <c r="S868" s="23">
        <f t="shared" si="167"/>
        <v>75167225.686728522</v>
      </c>
      <c r="T868" s="19">
        <v>277369.83648239309</v>
      </c>
      <c r="U868" s="20">
        <f t="shared" si="163"/>
        <v>258.88888888889028</v>
      </c>
    </row>
    <row r="869" spans="1:21" x14ac:dyDescent="0.25">
      <c r="A869">
        <v>5092.4444444444453</v>
      </c>
      <c r="B869" s="4" t="s">
        <v>37</v>
      </c>
      <c r="C869" s="4">
        <v>861</v>
      </c>
      <c r="D869" s="4">
        <v>272</v>
      </c>
      <c r="E869" s="11">
        <v>67.400000000000006</v>
      </c>
      <c r="F869" s="36">
        <f t="shared" si="164"/>
        <v>0.27777777777777779</v>
      </c>
      <c r="G869" s="36">
        <f t="shared" si="165"/>
        <v>1</v>
      </c>
      <c r="H869" s="30">
        <f t="shared" si="156"/>
        <v>18.722222222222225</v>
      </c>
      <c r="I869" s="16">
        <v>150</v>
      </c>
      <c r="J869" s="30">
        <f t="shared" si="157"/>
        <v>6.254298750000002</v>
      </c>
      <c r="K869" s="37">
        <f t="shared" si="158"/>
        <v>647.22222222222229</v>
      </c>
      <c r="L869" s="30">
        <v>1.8144657021604944</v>
      </c>
      <c r="M869" s="27">
        <f t="shared" si="159"/>
        <v>6.5320765277777797</v>
      </c>
      <c r="N869" s="33">
        <f t="shared" si="160"/>
        <v>647.22222222222229</v>
      </c>
      <c r="O869" s="26">
        <f t="shared" si="161"/>
        <v>803.47652097222226</v>
      </c>
      <c r="P869">
        <v>4091659.5454665441</v>
      </c>
      <c r="Q869" s="27">
        <f t="shared" si="166"/>
        <v>225068656.23598808</v>
      </c>
      <c r="R869" s="20">
        <f t="shared" si="162"/>
        <v>408357.66975308652</v>
      </c>
      <c r="S869" s="23">
        <f t="shared" si="167"/>
        <v>75575583.356481612</v>
      </c>
      <c r="T869" s="19">
        <v>277851.40939882945</v>
      </c>
      <c r="U869" s="20">
        <f t="shared" si="163"/>
        <v>323.61111111111114</v>
      </c>
    </row>
    <row r="870" spans="1:21" x14ac:dyDescent="0.25">
      <c r="A870">
        <v>5217.333333333333</v>
      </c>
      <c r="B870" s="4" t="s">
        <v>37</v>
      </c>
      <c r="C870" s="4">
        <v>862</v>
      </c>
      <c r="D870" s="4">
        <v>273</v>
      </c>
      <c r="E870" s="11">
        <v>68.8</v>
      </c>
      <c r="F870" s="36">
        <f t="shared" si="164"/>
        <v>0.51388888888888729</v>
      </c>
      <c r="G870" s="36">
        <f t="shared" si="165"/>
        <v>1.8499999999999943</v>
      </c>
      <c r="H870" s="30">
        <f t="shared" si="156"/>
        <v>19.111111111111111</v>
      </c>
      <c r="I870" s="16">
        <v>150</v>
      </c>
      <c r="J870" s="30">
        <f t="shared" si="157"/>
        <v>6.3842100000000013</v>
      </c>
      <c r="K870" s="37">
        <f t="shared" si="158"/>
        <v>1197.3611111111074</v>
      </c>
      <c r="L870" s="30">
        <v>3.5448563734567791</v>
      </c>
      <c r="M870" s="27">
        <f t="shared" si="159"/>
        <v>6.8980988888888888</v>
      </c>
      <c r="N870" s="33">
        <f t="shared" si="160"/>
        <v>1197.3611111111074</v>
      </c>
      <c r="O870" s="26">
        <f t="shared" si="161"/>
        <v>1353.7453211111074</v>
      </c>
      <c r="P870">
        <v>7062940.588677017</v>
      </c>
      <c r="Q870" s="27">
        <f t="shared" si="166"/>
        <v>232131596.8246651</v>
      </c>
      <c r="R870" s="20">
        <f t="shared" si="162"/>
        <v>425498.2716049382</v>
      </c>
      <c r="S870" s="23">
        <f t="shared" si="167"/>
        <v>76001081.628086552</v>
      </c>
      <c r="T870" s="19">
        <v>278392.24039592146</v>
      </c>
      <c r="U870" s="20">
        <f t="shared" si="163"/>
        <v>598.68055555555372</v>
      </c>
    </row>
    <row r="871" spans="1:21" x14ac:dyDescent="0.25">
      <c r="A871">
        <v>5411.4999999999991</v>
      </c>
      <c r="B871" s="4" t="s">
        <v>37</v>
      </c>
      <c r="C871" s="4">
        <v>863</v>
      </c>
      <c r="D871" s="4">
        <v>274</v>
      </c>
      <c r="E871" s="11">
        <v>71.099999999999994</v>
      </c>
      <c r="F871" s="36">
        <f t="shared" si="164"/>
        <v>0.4861111111111111</v>
      </c>
      <c r="G871" s="36">
        <f t="shared" si="165"/>
        <v>1.75</v>
      </c>
      <c r="H871" s="30">
        <f t="shared" si="156"/>
        <v>19.749999999999996</v>
      </c>
      <c r="I871" s="16">
        <v>150</v>
      </c>
      <c r="J871" s="30">
        <f t="shared" si="157"/>
        <v>6.5976356249999997</v>
      </c>
      <c r="K871" s="37">
        <f t="shared" si="158"/>
        <v>1132.6388888888889</v>
      </c>
      <c r="L871" s="30">
        <v>3.4434879967206786</v>
      </c>
      <c r="M871" s="27">
        <f t="shared" si="159"/>
        <v>7.0837467361111104</v>
      </c>
      <c r="N871" s="33">
        <f t="shared" si="160"/>
        <v>1132.6388888888889</v>
      </c>
      <c r="O871" s="26">
        <f t="shared" si="161"/>
        <v>1289.236524513889</v>
      </c>
      <c r="P871">
        <v>6976703.4524069093</v>
      </c>
      <c r="Q871" s="27">
        <f t="shared" si="166"/>
        <v>239108300.27707201</v>
      </c>
      <c r="R871" s="20">
        <f t="shared" si="162"/>
        <v>454422.81249999988</v>
      </c>
      <c r="S871" s="23">
        <f t="shared" si="167"/>
        <v>76455504.440586552</v>
      </c>
      <c r="T871" s="19">
        <v>279034.68773936696</v>
      </c>
      <c r="U871" s="20">
        <f t="shared" si="163"/>
        <v>566.31944444444446</v>
      </c>
    </row>
    <row r="872" spans="1:21" x14ac:dyDescent="0.25">
      <c r="A872">
        <v>5522.9166666666661</v>
      </c>
      <c r="B872" s="4" t="s">
        <v>37</v>
      </c>
      <c r="C872" s="4">
        <v>864</v>
      </c>
      <c r="D872" s="4">
        <v>275</v>
      </c>
      <c r="E872" s="11">
        <v>72.3</v>
      </c>
      <c r="F872" s="36">
        <f t="shared" si="164"/>
        <v>0.23611111111111149</v>
      </c>
      <c r="G872" s="36">
        <f t="shared" si="165"/>
        <v>0.85000000000000142</v>
      </c>
      <c r="H872" s="30">
        <f t="shared" si="156"/>
        <v>20.083333333333332</v>
      </c>
      <c r="I872" s="16">
        <v>150</v>
      </c>
      <c r="J872" s="30">
        <f t="shared" si="157"/>
        <v>6.7089881250000012</v>
      </c>
      <c r="K872" s="37">
        <f t="shared" si="158"/>
        <v>550.13888888888982</v>
      </c>
      <c r="L872" s="30">
        <v>1.6398150974151264</v>
      </c>
      <c r="M872" s="27">
        <f t="shared" si="159"/>
        <v>6.9450992361111128</v>
      </c>
      <c r="N872" s="33">
        <f t="shared" si="160"/>
        <v>550.13888888888982</v>
      </c>
      <c r="O872" s="26">
        <f t="shared" si="161"/>
        <v>706.84787701388984</v>
      </c>
      <c r="P872">
        <v>3903861.9207579619</v>
      </c>
      <c r="Q872" s="27">
        <f t="shared" si="166"/>
        <v>243012162.19782996</v>
      </c>
      <c r="R872" s="20">
        <f t="shared" si="162"/>
        <v>469891.42361111107</v>
      </c>
      <c r="S872" s="23">
        <f t="shared" si="167"/>
        <v>76925395.864197657</v>
      </c>
      <c r="T872" s="19">
        <v>279728.71223344601</v>
      </c>
      <c r="U872" s="20">
        <f t="shared" si="163"/>
        <v>275.06944444444491</v>
      </c>
    </row>
    <row r="873" spans="1:21" x14ac:dyDescent="0.25">
      <c r="A873">
        <v>5581.333333333333</v>
      </c>
      <c r="B873" s="4" t="s">
        <v>37</v>
      </c>
      <c r="C873" s="4">
        <v>865</v>
      </c>
      <c r="D873" s="4">
        <v>276</v>
      </c>
      <c r="E873" s="11">
        <v>72.8</v>
      </c>
      <c r="F873" s="36">
        <f t="shared" si="164"/>
        <v>0.15277777777777896</v>
      </c>
      <c r="G873" s="36">
        <f t="shared" si="165"/>
        <v>0.55000000000000426</v>
      </c>
      <c r="H873" s="30">
        <f t="shared" si="156"/>
        <v>20.222222222222221</v>
      </c>
      <c r="I873" s="16">
        <v>150</v>
      </c>
      <c r="J873" s="30">
        <f t="shared" si="157"/>
        <v>6.7553850000000013</v>
      </c>
      <c r="K873" s="37">
        <f t="shared" si="158"/>
        <v>355.97222222222496</v>
      </c>
      <c r="L873" s="30">
        <v>1.0554137577160578</v>
      </c>
      <c r="M873" s="27">
        <f t="shared" si="159"/>
        <v>6.9081627777777799</v>
      </c>
      <c r="N873" s="33">
        <f t="shared" si="160"/>
        <v>355.97222222222496</v>
      </c>
      <c r="O873" s="26">
        <f t="shared" si="161"/>
        <v>512.72760722222495</v>
      </c>
      <c r="P873">
        <v>2861703.6851096447</v>
      </c>
      <c r="Q873" s="27">
        <f t="shared" si="166"/>
        <v>245873865.88293961</v>
      </c>
      <c r="R873" s="20">
        <f t="shared" si="162"/>
        <v>476413.08641975303</v>
      </c>
      <c r="S873" s="23">
        <f t="shared" si="167"/>
        <v>77401808.950617403</v>
      </c>
      <c r="T873" s="19">
        <v>280441.3367775993</v>
      </c>
      <c r="U873" s="20">
        <f t="shared" si="163"/>
        <v>177.98611111111248</v>
      </c>
    </row>
    <row r="874" spans="1:21" x14ac:dyDescent="0.25">
      <c r="A874">
        <v>5647.7222222222226</v>
      </c>
      <c r="B874" s="4" t="s">
        <v>37</v>
      </c>
      <c r="C874" s="4">
        <v>866</v>
      </c>
      <c r="D874" s="4">
        <v>277</v>
      </c>
      <c r="E874" s="11">
        <v>73.400000000000006</v>
      </c>
      <c r="F874" s="36">
        <f t="shared" si="164"/>
        <v>0.24999999999999961</v>
      </c>
      <c r="G874" s="36">
        <f t="shared" si="165"/>
        <v>0.89999999999999858</v>
      </c>
      <c r="H874" s="30">
        <f t="shared" si="156"/>
        <v>20.388888888888889</v>
      </c>
      <c r="I874" s="16">
        <v>150</v>
      </c>
      <c r="J874" s="30">
        <f t="shared" si="157"/>
        <v>6.8110612500000016</v>
      </c>
      <c r="K874" s="37">
        <f t="shared" si="158"/>
        <v>582.49999999999909</v>
      </c>
      <c r="L874" s="30">
        <v>1.7652653124999977</v>
      </c>
      <c r="M874" s="27">
        <f t="shared" si="159"/>
        <v>7.0610612500000016</v>
      </c>
      <c r="N874" s="33">
        <f t="shared" si="160"/>
        <v>582.49999999999909</v>
      </c>
      <c r="O874" s="26">
        <f t="shared" si="161"/>
        <v>739.31106124999906</v>
      </c>
      <c r="P874">
        <v>4175423.5097563146</v>
      </c>
      <c r="Q874" s="27">
        <f t="shared" si="166"/>
        <v>250049289.39269593</v>
      </c>
      <c r="R874" s="20">
        <f t="shared" si="162"/>
        <v>484298.41049382719</v>
      </c>
      <c r="S874" s="23">
        <f t="shared" si="167"/>
        <v>77886107.361111224</v>
      </c>
      <c r="T874" s="19">
        <v>281177.2828920983</v>
      </c>
      <c r="U874" s="20">
        <f t="shared" si="163"/>
        <v>291.24999999999955</v>
      </c>
    </row>
    <row r="875" spans="1:21" x14ac:dyDescent="0.25">
      <c r="A875">
        <v>5760.7777777777774</v>
      </c>
      <c r="B875" s="4" t="s">
        <v>37</v>
      </c>
      <c r="C875" s="4">
        <v>867</v>
      </c>
      <c r="D875" s="4">
        <v>278</v>
      </c>
      <c r="E875" s="11">
        <v>74.599999999999994</v>
      </c>
      <c r="F875" s="36">
        <f t="shared" si="164"/>
        <v>0.36111111111111033</v>
      </c>
      <c r="G875" s="36">
        <f t="shared" si="165"/>
        <v>1.2999999999999972</v>
      </c>
      <c r="H875" s="30">
        <f t="shared" si="156"/>
        <v>20.722222222222221</v>
      </c>
      <c r="I875" s="16">
        <v>150</v>
      </c>
      <c r="J875" s="30">
        <f t="shared" si="157"/>
        <v>6.9224137500000014</v>
      </c>
      <c r="K875" s="37">
        <f t="shared" si="158"/>
        <v>841.3888888888871</v>
      </c>
      <c r="L875" s="30">
        <v>2.6301617554012293</v>
      </c>
      <c r="M875" s="27">
        <f t="shared" si="159"/>
        <v>7.2835248611111121</v>
      </c>
      <c r="N875" s="33">
        <f t="shared" si="160"/>
        <v>841.3888888888871</v>
      </c>
      <c r="O875" s="26">
        <f t="shared" si="161"/>
        <v>998.31130263888713</v>
      </c>
      <c r="P875">
        <v>5751049.5675464859</v>
      </c>
      <c r="Q875" s="27">
        <f t="shared" si="166"/>
        <v>255800338.96024242</v>
      </c>
      <c r="R875" s="20">
        <f t="shared" si="162"/>
        <v>500263.22530864191</v>
      </c>
      <c r="S875" s="23">
        <f t="shared" si="167"/>
        <v>78386370.586419865</v>
      </c>
      <c r="T875" s="19">
        <v>281965.36182165419</v>
      </c>
      <c r="U875" s="20">
        <f t="shared" si="163"/>
        <v>420.69444444444355</v>
      </c>
    </row>
    <row r="876" spans="1:21" x14ac:dyDescent="0.25">
      <c r="A876">
        <v>5890</v>
      </c>
      <c r="B876" s="4" t="s">
        <v>37</v>
      </c>
      <c r="C876" s="4">
        <v>868</v>
      </c>
      <c r="D876" s="4">
        <v>279</v>
      </c>
      <c r="E876" s="11">
        <v>76</v>
      </c>
      <c r="F876" s="36">
        <f t="shared" si="164"/>
        <v>0.27777777777777779</v>
      </c>
      <c r="G876" s="36">
        <f t="shared" si="165"/>
        <v>1</v>
      </c>
      <c r="H876" s="30">
        <f t="shared" si="156"/>
        <v>21.111111111111111</v>
      </c>
      <c r="I876" s="16">
        <v>150</v>
      </c>
      <c r="J876" s="30">
        <f t="shared" si="157"/>
        <v>7.0523250000000015</v>
      </c>
      <c r="K876" s="37">
        <f t="shared" si="158"/>
        <v>647.22222222222229</v>
      </c>
      <c r="L876" s="30">
        <v>2.0361396604938276</v>
      </c>
      <c r="M876" s="27">
        <f t="shared" si="159"/>
        <v>7.3301027777777792</v>
      </c>
      <c r="N876" s="33">
        <f t="shared" si="160"/>
        <v>647.22222222222229</v>
      </c>
      <c r="O876" s="26">
        <f t="shared" si="161"/>
        <v>804.27454722222228</v>
      </c>
      <c r="P876">
        <v>4737177.0831388896</v>
      </c>
      <c r="Q876" s="27">
        <f t="shared" si="166"/>
        <v>260537516.0433813</v>
      </c>
      <c r="R876" s="20">
        <f t="shared" si="162"/>
        <v>519216.04938271601</v>
      </c>
      <c r="S876" s="23">
        <f t="shared" si="167"/>
        <v>78905586.635802582</v>
      </c>
      <c r="T876" s="19">
        <v>282815.72270896984</v>
      </c>
      <c r="U876" s="20">
        <f t="shared" si="163"/>
        <v>323.61111111111114</v>
      </c>
    </row>
    <row r="877" spans="1:21" x14ac:dyDescent="0.25">
      <c r="A877">
        <v>5957.7777777777774</v>
      </c>
      <c r="B877" s="4" t="s">
        <v>37</v>
      </c>
      <c r="C877" s="4">
        <v>869</v>
      </c>
      <c r="D877" s="4">
        <v>280</v>
      </c>
      <c r="E877" s="11">
        <v>76.599999999999994</v>
      </c>
      <c r="F877" s="36">
        <f t="shared" si="164"/>
        <v>6.9444444444444448E-2</v>
      </c>
      <c r="G877" s="36">
        <f t="shared" si="165"/>
        <v>0.25</v>
      </c>
      <c r="H877" s="30">
        <f t="shared" si="156"/>
        <v>21.277777777777775</v>
      </c>
      <c r="I877" s="16">
        <v>150</v>
      </c>
      <c r="J877" s="30">
        <f t="shared" si="157"/>
        <v>7.10800125</v>
      </c>
      <c r="K877" s="37">
        <f t="shared" si="158"/>
        <v>161.80555555555557</v>
      </c>
      <c r="L877" s="30">
        <v>0.49843372878086423</v>
      </c>
      <c r="M877" s="27">
        <f t="shared" si="159"/>
        <v>7.1774456944444447</v>
      </c>
      <c r="N877" s="33">
        <f t="shared" si="160"/>
        <v>161.80555555555557</v>
      </c>
      <c r="O877" s="26">
        <f t="shared" si="161"/>
        <v>318.91355680555557</v>
      </c>
      <c r="P877">
        <v>1900016.1017682098</v>
      </c>
      <c r="Q877" s="27">
        <f t="shared" si="166"/>
        <v>262437532.1451495</v>
      </c>
      <c r="R877" s="20">
        <f t="shared" si="162"/>
        <v>527446.55864197516</v>
      </c>
      <c r="S877" s="23">
        <f t="shared" si="167"/>
        <v>79433033.194444552</v>
      </c>
      <c r="T877" s="19">
        <v>283689.40426587343</v>
      </c>
      <c r="U877" s="20">
        <f t="shared" si="163"/>
        <v>80.902777777777786</v>
      </c>
    </row>
    <row r="878" spans="1:21" x14ac:dyDescent="0.25">
      <c r="A878">
        <v>5971.25</v>
      </c>
      <c r="B878" s="4" t="s">
        <v>37</v>
      </c>
      <c r="C878" s="4">
        <v>870</v>
      </c>
      <c r="D878" s="4">
        <v>281</v>
      </c>
      <c r="E878" s="11">
        <v>76.5</v>
      </c>
      <c r="F878" s="36">
        <f t="shared" si="164"/>
        <v>-5.5555555555554373E-2</v>
      </c>
      <c r="G878" s="36">
        <f t="shared" si="165"/>
        <v>-0.19999999999999574</v>
      </c>
      <c r="H878" s="30">
        <f t="shared" si="156"/>
        <v>21.25</v>
      </c>
      <c r="I878" s="16">
        <v>150</v>
      </c>
      <c r="J878" s="30">
        <f t="shared" si="157"/>
        <v>7.0987218750000016</v>
      </c>
      <c r="K878" s="37">
        <f t="shared" si="158"/>
        <v>-129.4444444444417</v>
      </c>
      <c r="L878" s="30">
        <v>-0.39128701774690539</v>
      </c>
      <c r="M878" s="27">
        <f t="shared" si="159"/>
        <v>7.0431663194444472</v>
      </c>
      <c r="N878" s="33">
        <f t="shared" si="160"/>
        <v>-129.4444444444417</v>
      </c>
      <c r="O878" s="26">
        <f t="shared" si="161"/>
        <v>27.654277430558295</v>
      </c>
      <c r="P878">
        <v>165130.60410722121</v>
      </c>
      <c r="Q878" s="27">
        <f t="shared" si="166"/>
        <v>262602662.74925673</v>
      </c>
      <c r="R878" s="20">
        <f t="shared" si="162"/>
        <v>526070.3125</v>
      </c>
      <c r="S878" s="23">
        <f t="shared" si="167"/>
        <v>79959103.506944552</v>
      </c>
      <c r="T878" s="19">
        <v>284551.96977560339</v>
      </c>
      <c r="U878" s="20">
        <f t="shared" si="163"/>
        <v>-64.72222222222085</v>
      </c>
    </row>
    <row r="879" spans="1:21" x14ac:dyDescent="0.25">
      <c r="A879">
        <v>5969</v>
      </c>
      <c r="B879" s="4" t="s">
        <v>37</v>
      </c>
      <c r="C879" s="4">
        <v>871</v>
      </c>
      <c r="D879" s="4">
        <v>282</v>
      </c>
      <c r="E879" s="11">
        <v>76.2</v>
      </c>
      <c r="F879" s="36">
        <f t="shared" si="164"/>
        <v>-9.7222222222222612E-2</v>
      </c>
      <c r="G879" s="36">
        <f t="shared" si="165"/>
        <v>-0.35000000000000142</v>
      </c>
      <c r="H879" s="30">
        <f t="shared" si="156"/>
        <v>21.166666666666668</v>
      </c>
      <c r="I879" s="16">
        <v>150</v>
      </c>
      <c r="J879" s="30">
        <f t="shared" si="157"/>
        <v>7.0708837500000019</v>
      </c>
      <c r="K879" s="37">
        <f t="shared" si="158"/>
        <v>-226.52777777777868</v>
      </c>
      <c r="L879" s="30">
        <v>-0.6779948707561757</v>
      </c>
      <c r="M879" s="27">
        <f t="shared" si="159"/>
        <v>6.9736615277777796</v>
      </c>
      <c r="N879" s="33">
        <f t="shared" si="160"/>
        <v>-226.52777777777868</v>
      </c>
      <c r="O879" s="26">
        <f t="shared" si="161"/>
        <v>-69.456894027778674</v>
      </c>
      <c r="P879">
        <v>-414588.2004518109</v>
      </c>
      <c r="Q879" s="27">
        <f t="shared" si="166"/>
        <v>262188074.54880491</v>
      </c>
      <c r="R879" s="20">
        <f t="shared" si="162"/>
        <v>521952.36111111118</v>
      </c>
      <c r="S879" s="23">
        <f t="shared" si="167"/>
        <v>80481055.868055657</v>
      </c>
      <c r="T879" s="19">
        <v>285393.81513494911</v>
      </c>
      <c r="U879" s="20">
        <f t="shared" si="163"/>
        <v>-113.26388888888934</v>
      </c>
    </row>
    <row r="880" spans="1:21" x14ac:dyDescent="0.25">
      <c r="A880">
        <v>5958.7222222222217</v>
      </c>
      <c r="B880" s="4" t="s">
        <v>37</v>
      </c>
      <c r="C880" s="4">
        <v>872</v>
      </c>
      <c r="D880" s="4">
        <v>283</v>
      </c>
      <c r="E880" s="11">
        <v>75.8</v>
      </c>
      <c r="F880" s="36">
        <f t="shared" si="164"/>
        <v>-0.11111111111111072</v>
      </c>
      <c r="G880" s="36">
        <f t="shared" si="165"/>
        <v>-0.39999999999999858</v>
      </c>
      <c r="H880" s="30">
        <f t="shared" si="156"/>
        <v>21.055555555555554</v>
      </c>
      <c r="I880" s="16">
        <v>150</v>
      </c>
      <c r="J880" s="30">
        <f t="shared" si="157"/>
        <v>7.0337662500000002</v>
      </c>
      <c r="K880" s="37">
        <f t="shared" si="158"/>
        <v>-258.88888888888795</v>
      </c>
      <c r="L880" s="30">
        <v>-0.76918390432098493</v>
      </c>
      <c r="M880" s="27">
        <f t="shared" si="159"/>
        <v>6.9226551388888895</v>
      </c>
      <c r="N880" s="33">
        <f t="shared" si="160"/>
        <v>-258.88888888888795</v>
      </c>
      <c r="O880" s="26">
        <f t="shared" si="161"/>
        <v>-101.85512263888793</v>
      </c>
      <c r="P880">
        <v>-606926.38271551125</v>
      </c>
      <c r="Q880" s="27">
        <f t="shared" si="166"/>
        <v>261581148.16608939</v>
      </c>
      <c r="R880" s="20">
        <f t="shared" si="162"/>
        <v>516486.92901234556</v>
      </c>
      <c r="S880" s="23">
        <f t="shared" si="167"/>
        <v>80997542.797068</v>
      </c>
      <c r="T880" s="19">
        <v>286210.398576212</v>
      </c>
      <c r="U880" s="20">
        <f t="shared" si="163"/>
        <v>-129.44444444444397</v>
      </c>
    </row>
    <row r="881" spans="1:21" x14ac:dyDescent="0.25">
      <c r="A881">
        <v>5948.2222222222226</v>
      </c>
      <c r="B881" s="4" t="s">
        <v>37</v>
      </c>
      <c r="C881" s="4">
        <v>873</v>
      </c>
      <c r="D881" s="4">
        <v>284</v>
      </c>
      <c r="E881" s="11">
        <v>75.400000000000006</v>
      </c>
      <c r="F881" s="36">
        <f t="shared" si="164"/>
        <v>-0.1388888888888889</v>
      </c>
      <c r="G881" s="36">
        <f t="shared" si="165"/>
        <v>-0.5</v>
      </c>
      <c r="H881" s="30">
        <f t="shared" si="156"/>
        <v>20.944444444444446</v>
      </c>
      <c r="I881" s="16">
        <v>150</v>
      </c>
      <c r="J881" s="30">
        <f t="shared" si="157"/>
        <v>6.9966487500000021</v>
      </c>
      <c r="K881" s="37">
        <f t="shared" si="158"/>
        <v>-323.61111111111114</v>
      </c>
      <c r="L881" s="30">
        <v>-0.95246664737654352</v>
      </c>
      <c r="M881" s="27">
        <f t="shared" si="159"/>
        <v>6.8577598611111128</v>
      </c>
      <c r="N881" s="33">
        <f t="shared" si="160"/>
        <v>-323.61111111111114</v>
      </c>
      <c r="O881" s="26">
        <f t="shared" si="161"/>
        <v>-166.61446236111115</v>
      </c>
      <c r="P881">
        <v>-991059.84755996941</v>
      </c>
      <c r="Q881" s="27">
        <f t="shared" si="166"/>
        <v>260590088.31852943</v>
      </c>
      <c r="R881" s="20">
        <f t="shared" si="162"/>
        <v>511050.26234567916</v>
      </c>
      <c r="S881" s="23">
        <f t="shared" si="167"/>
        <v>81508593.059413686</v>
      </c>
      <c r="T881" s="19">
        <v>287002.08823737211</v>
      </c>
      <c r="U881" s="20">
        <f t="shared" si="163"/>
        <v>-161.80555555555557</v>
      </c>
    </row>
    <row r="882" spans="1:21" x14ac:dyDescent="0.25">
      <c r="A882">
        <v>5921.6666666666661</v>
      </c>
      <c r="B882" s="4" t="s">
        <v>37</v>
      </c>
      <c r="C882" s="4">
        <v>874</v>
      </c>
      <c r="D882" s="4">
        <v>285</v>
      </c>
      <c r="E882" s="11">
        <v>74.8</v>
      </c>
      <c r="F882" s="36">
        <f t="shared" si="164"/>
        <v>-0.20833333333333331</v>
      </c>
      <c r="G882" s="36">
        <f t="shared" si="165"/>
        <v>-0.75</v>
      </c>
      <c r="H882" s="30">
        <f t="shared" si="156"/>
        <v>20.777777777777775</v>
      </c>
      <c r="I882" s="16">
        <v>150</v>
      </c>
      <c r="J882" s="30">
        <f t="shared" si="157"/>
        <v>6.9409725</v>
      </c>
      <c r="K882" s="37">
        <f t="shared" si="158"/>
        <v>-485.41666666666663</v>
      </c>
      <c r="L882" s="30">
        <v>-1.4026331597222221</v>
      </c>
      <c r="M882" s="27">
        <f t="shared" si="159"/>
        <v>6.732639166666667</v>
      </c>
      <c r="N882" s="33">
        <f t="shared" si="160"/>
        <v>-485.41666666666663</v>
      </c>
      <c r="O882" s="26">
        <f t="shared" si="161"/>
        <v>-328.47569416666664</v>
      </c>
      <c r="P882">
        <v>-1945123.5689569442</v>
      </c>
      <c r="Q882" s="27">
        <f t="shared" si="166"/>
        <v>258644964.74957249</v>
      </c>
      <c r="R882" s="20">
        <f t="shared" si="162"/>
        <v>502949.19753086404</v>
      </c>
      <c r="S882" s="23">
        <f t="shared" si="167"/>
        <v>82011542.256944552</v>
      </c>
      <c r="T882" s="19">
        <v>287759.79739278788</v>
      </c>
      <c r="U882" s="20">
        <f t="shared" si="163"/>
        <v>-242.70833333333331</v>
      </c>
    </row>
    <row r="883" spans="1:21" x14ac:dyDescent="0.25">
      <c r="A883">
        <v>5870.9444444444443</v>
      </c>
      <c r="B883" s="4" t="s">
        <v>37</v>
      </c>
      <c r="C883" s="4">
        <v>875</v>
      </c>
      <c r="D883" s="4">
        <v>286</v>
      </c>
      <c r="E883" s="11">
        <v>73.900000000000006</v>
      </c>
      <c r="F883" s="36">
        <f t="shared" si="164"/>
        <v>-0.29166666666666585</v>
      </c>
      <c r="G883" s="36">
        <f t="shared" si="165"/>
        <v>-1.0499999999999972</v>
      </c>
      <c r="H883" s="30">
        <f t="shared" si="156"/>
        <v>20.527777777777779</v>
      </c>
      <c r="I883" s="16">
        <v>150</v>
      </c>
      <c r="J883" s="30">
        <f t="shared" si="157"/>
        <v>6.8574581250000017</v>
      </c>
      <c r="K883" s="37">
        <f t="shared" si="158"/>
        <v>-679.58333333333144</v>
      </c>
      <c r="L883" s="30">
        <v>-1.9150225086805508</v>
      </c>
      <c r="M883" s="27">
        <f t="shared" si="159"/>
        <v>6.5657914583333357</v>
      </c>
      <c r="N883" s="33">
        <f t="shared" si="160"/>
        <v>-679.58333333333144</v>
      </c>
      <c r="O883" s="26">
        <f t="shared" si="161"/>
        <v>-522.72587520833144</v>
      </c>
      <c r="P883">
        <v>-3068894.5730217132</v>
      </c>
      <c r="Q883" s="27">
        <f t="shared" si="166"/>
        <v>255576070.17655078</v>
      </c>
      <c r="R883" s="20">
        <f t="shared" si="162"/>
        <v>490918.95447530865</v>
      </c>
      <c r="S883" s="23">
        <f t="shared" si="167"/>
        <v>82502461.211419865</v>
      </c>
      <c r="T883" s="19">
        <v>288470.14409587363</v>
      </c>
      <c r="U883" s="20">
        <f t="shared" si="163"/>
        <v>-339.79166666666572</v>
      </c>
    </row>
    <row r="884" spans="1:21" x14ac:dyDescent="0.25">
      <c r="A884">
        <v>5795.8055555555566</v>
      </c>
      <c r="B884" s="4" t="s">
        <v>37</v>
      </c>
      <c r="C884" s="4">
        <v>876</v>
      </c>
      <c r="D884" s="4">
        <v>287</v>
      </c>
      <c r="E884" s="11">
        <v>72.7</v>
      </c>
      <c r="F884" s="36">
        <f t="shared" si="164"/>
        <v>-0.36111111111111227</v>
      </c>
      <c r="G884" s="36">
        <f t="shared" si="165"/>
        <v>-1.3000000000000043</v>
      </c>
      <c r="H884" s="30">
        <f t="shared" si="156"/>
        <v>20.194444444444446</v>
      </c>
      <c r="I884" s="16">
        <v>150</v>
      </c>
      <c r="J884" s="30">
        <f t="shared" si="157"/>
        <v>6.746105625000002</v>
      </c>
      <c r="K884" s="37">
        <f t="shared" si="158"/>
        <v>-841.38888888889164</v>
      </c>
      <c r="L884" s="30">
        <v>-2.3056924633487732</v>
      </c>
      <c r="M884" s="27">
        <f t="shared" si="159"/>
        <v>6.3849945138888895</v>
      </c>
      <c r="N884" s="33">
        <f t="shared" si="160"/>
        <v>-841.38888888889164</v>
      </c>
      <c r="O884" s="26">
        <f t="shared" si="161"/>
        <v>-684.6427832638916</v>
      </c>
      <c r="P884">
        <v>-3968056.4468118818</v>
      </c>
      <c r="Q884" s="27">
        <f t="shared" si="166"/>
        <v>251608013.72973889</v>
      </c>
      <c r="R884" s="20">
        <f t="shared" si="162"/>
        <v>475105.15817901248</v>
      </c>
      <c r="S884" s="23">
        <f t="shared" si="167"/>
        <v>82977566.36959888</v>
      </c>
      <c r="T884" s="19">
        <v>289120.4403121912</v>
      </c>
      <c r="U884" s="20">
        <f t="shared" si="163"/>
        <v>-420.69444444444582</v>
      </c>
    </row>
    <row r="885" spans="1:21" x14ac:dyDescent="0.25">
      <c r="A885">
        <v>5703.9999999999991</v>
      </c>
      <c r="B885" s="4" t="s">
        <v>37</v>
      </c>
      <c r="C885" s="4">
        <v>877</v>
      </c>
      <c r="D885" s="4">
        <v>288</v>
      </c>
      <c r="E885" s="11">
        <v>71.3</v>
      </c>
      <c r="F885" s="36">
        <f t="shared" si="164"/>
        <v>-0.31944444444444403</v>
      </c>
      <c r="G885" s="36">
        <f t="shared" si="165"/>
        <v>-1.1499999999999986</v>
      </c>
      <c r="H885" s="30">
        <f t="shared" si="156"/>
        <v>19.805555555555554</v>
      </c>
      <c r="I885" s="16">
        <v>150</v>
      </c>
      <c r="J885" s="30">
        <f t="shared" si="157"/>
        <v>6.616194375000001</v>
      </c>
      <c r="K885" s="37">
        <f t="shared" si="158"/>
        <v>-744.30555555555463</v>
      </c>
      <c r="L885" s="30">
        <v>-2.0114617833719115</v>
      </c>
      <c r="M885" s="27">
        <f t="shared" si="159"/>
        <v>6.2967499305555572</v>
      </c>
      <c r="N885" s="33">
        <f t="shared" si="160"/>
        <v>-744.30555555555463</v>
      </c>
      <c r="O885" s="26">
        <f t="shared" si="161"/>
        <v>-587.68936118055467</v>
      </c>
      <c r="P885">
        <v>-3352180.1161738834</v>
      </c>
      <c r="Q885" s="27">
        <f t="shared" si="166"/>
        <v>248255833.613565</v>
      </c>
      <c r="R885" s="20">
        <f t="shared" si="162"/>
        <v>456982.93595679005</v>
      </c>
      <c r="S885" s="23">
        <f t="shared" si="167"/>
        <v>83434549.305555671</v>
      </c>
      <c r="T885" s="19">
        <v>289703.29619984608</v>
      </c>
      <c r="U885" s="20">
        <f t="shared" si="163"/>
        <v>-372.15277777777732</v>
      </c>
    </row>
    <row r="886" spans="1:21" x14ac:dyDescent="0.25">
      <c r="A886">
        <v>5651.5555555555557</v>
      </c>
      <c r="B886" s="4" t="s">
        <v>37</v>
      </c>
      <c r="C886" s="4">
        <v>878</v>
      </c>
      <c r="D886" s="4">
        <v>289</v>
      </c>
      <c r="E886" s="11">
        <v>70.400000000000006</v>
      </c>
      <c r="F886" s="36">
        <f t="shared" si="164"/>
        <v>-0.18055555555555516</v>
      </c>
      <c r="G886" s="36">
        <f t="shared" si="165"/>
        <v>-0.64999999999999858</v>
      </c>
      <c r="H886" s="30">
        <f t="shared" si="156"/>
        <v>19.555555555555557</v>
      </c>
      <c r="I886" s="16">
        <v>150</v>
      </c>
      <c r="J886" s="30">
        <f t="shared" si="157"/>
        <v>6.5326800000000018</v>
      </c>
      <c r="K886" s="37">
        <f t="shared" si="158"/>
        <v>-420.69444444444355</v>
      </c>
      <c r="L886" s="30">
        <v>-1.1469113580246892</v>
      </c>
      <c r="M886" s="27">
        <f t="shared" si="159"/>
        <v>6.3521244444444465</v>
      </c>
      <c r="N886" s="33">
        <f t="shared" si="160"/>
        <v>-420.69444444444355</v>
      </c>
      <c r="O886" s="26">
        <f t="shared" si="161"/>
        <v>-264.16176444444352</v>
      </c>
      <c r="P886">
        <v>-1492924.8874113527</v>
      </c>
      <c r="Q886" s="27">
        <f t="shared" si="166"/>
        <v>246762908.72615364</v>
      </c>
      <c r="R886" s="20">
        <f t="shared" si="162"/>
        <v>445519.01234567905</v>
      </c>
      <c r="S886" s="23">
        <f t="shared" si="167"/>
        <v>83880068.317901343</v>
      </c>
      <c r="T886" s="19">
        <v>290242.45092699426</v>
      </c>
      <c r="U886" s="20">
        <f t="shared" si="163"/>
        <v>-210.34722222222177</v>
      </c>
    </row>
    <row r="887" spans="1:21" x14ac:dyDescent="0.25">
      <c r="A887">
        <v>5638.8888888888887</v>
      </c>
      <c r="B887" s="4" t="s">
        <v>37</v>
      </c>
      <c r="C887" s="4">
        <v>879</v>
      </c>
      <c r="D887" s="4">
        <v>290</v>
      </c>
      <c r="E887" s="11">
        <v>70</v>
      </c>
      <c r="F887" s="36">
        <f t="shared" si="164"/>
        <v>-5.5555555555556344E-2</v>
      </c>
      <c r="G887" s="36">
        <f t="shared" si="165"/>
        <v>-0.20000000000000284</v>
      </c>
      <c r="H887" s="30">
        <f t="shared" si="156"/>
        <v>19.444444444444443</v>
      </c>
      <c r="I887" s="16">
        <v>150</v>
      </c>
      <c r="J887" s="30">
        <f t="shared" si="157"/>
        <v>6.495562500000001</v>
      </c>
      <c r="K887" s="37">
        <f t="shared" si="158"/>
        <v>-129.44444444444628</v>
      </c>
      <c r="L887" s="30">
        <v>-0.357778163580252</v>
      </c>
      <c r="M887" s="27">
        <f t="shared" si="159"/>
        <v>6.4400069444444448</v>
      </c>
      <c r="N887" s="33">
        <f t="shared" si="160"/>
        <v>-129.44444444444628</v>
      </c>
      <c r="O887" s="26">
        <f t="shared" si="161"/>
        <v>27.051118055553729</v>
      </c>
      <c r="P887">
        <v>152538.24903548352</v>
      </c>
      <c r="Q887" s="27">
        <f t="shared" si="166"/>
        <v>246915446.97518912</v>
      </c>
      <c r="R887" s="20">
        <f t="shared" si="162"/>
        <v>440470.67901234562</v>
      </c>
      <c r="S887" s="23">
        <f t="shared" si="167"/>
        <v>84320538.996913686</v>
      </c>
      <c r="T887" s="19">
        <v>290760.47929970239</v>
      </c>
      <c r="U887" s="20">
        <f t="shared" si="163"/>
        <v>-64.722222222223138</v>
      </c>
    </row>
    <row r="888" spans="1:21" x14ac:dyDescent="0.25">
      <c r="A888">
        <v>5658.333333333333</v>
      </c>
      <c r="B888" s="4" t="s">
        <v>37</v>
      </c>
      <c r="C888" s="4">
        <v>880</v>
      </c>
      <c r="D888" s="4">
        <v>291</v>
      </c>
      <c r="E888" s="11">
        <v>70</v>
      </c>
      <c r="F888" s="36">
        <f t="shared" si="164"/>
        <v>-0.1388888888888889</v>
      </c>
      <c r="G888" s="36">
        <f t="shared" si="165"/>
        <v>-0.5</v>
      </c>
      <c r="H888" s="30">
        <f t="shared" si="156"/>
        <v>19.444444444444443</v>
      </c>
      <c r="I888" s="16">
        <v>150</v>
      </c>
      <c r="J888" s="30">
        <f t="shared" si="157"/>
        <v>6.495562500000001</v>
      </c>
      <c r="K888" s="37">
        <f t="shared" si="158"/>
        <v>-323.61111111111114</v>
      </c>
      <c r="L888" s="30">
        <v>-0.88287133487654335</v>
      </c>
      <c r="M888" s="27">
        <f t="shared" si="159"/>
        <v>6.3566736111111117</v>
      </c>
      <c r="N888" s="33">
        <f t="shared" si="160"/>
        <v>-323.61111111111114</v>
      </c>
      <c r="O888" s="26">
        <f t="shared" si="161"/>
        <v>-167.11554861111114</v>
      </c>
      <c r="P888">
        <v>-945595.47922453715</v>
      </c>
      <c r="Q888" s="27">
        <f t="shared" si="166"/>
        <v>245969851.49596459</v>
      </c>
      <c r="R888" s="20">
        <f t="shared" si="162"/>
        <v>440470.67901234562</v>
      </c>
      <c r="S888" s="23">
        <f t="shared" si="167"/>
        <v>84761009.67592603</v>
      </c>
      <c r="T888" s="19">
        <v>291274.94733995199</v>
      </c>
      <c r="U888" s="20">
        <f t="shared" si="163"/>
        <v>-161.80555555555557</v>
      </c>
    </row>
    <row r="889" spans="1:21" x14ac:dyDescent="0.25">
      <c r="A889">
        <v>5596.666666666667</v>
      </c>
      <c r="B889" s="4" t="s">
        <v>37</v>
      </c>
      <c r="C889" s="4">
        <v>881</v>
      </c>
      <c r="D889" s="4">
        <v>292</v>
      </c>
      <c r="E889" s="11">
        <v>69</v>
      </c>
      <c r="F889" s="36">
        <f t="shared" si="164"/>
        <v>-0.27777777777777779</v>
      </c>
      <c r="G889" s="36">
        <f t="shared" si="165"/>
        <v>-1</v>
      </c>
      <c r="H889" s="30">
        <f t="shared" si="156"/>
        <v>19.166666666666668</v>
      </c>
      <c r="I889" s="16">
        <v>150</v>
      </c>
      <c r="J889" s="30">
        <f t="shared" si="157"/>
        <v>6.4027687500000017</v>
      </c>
      <c r="K889" s="37">
        <f t="shared" si="158"/>
        <v>-647.22222222222229</v>
      </c>
      <c r="L889" s="30">
        <v>-1.70138638117284</v>
      </c>
      <c r="M889" s="27">
        <f t="shared" si="159"/>
        <v>6.124990972222224</v>
      </c>
      <c r="N889" s="33">
        <f t="shared" si="160"/>
        <v>-647.22222222222229</v>
      </c>
      <c r="O889" s="26">
        <f t="shared" si="161"/>
        <v>-490.81945347222228</v>
      </c>
      <c r="P889">
        <v>-2746952.8745995373</v>
      </c>
      <c r="Q889" s="27">
        <f t="shared" si="166"/>
        <v>243222898.62136504</v>
      </c>
      <c r="R889" s="20">
        <f t="shared" si="162"/>
        <v>427975.6944444445</v>
      </c>
      <c r="S889" s="23">
        <f t="shared" si="167"/>
        <v>85188985.370370477</v>
      </c>
      <c r="T889" s="19">
        <v>291743.10058346053</v>
      </c>
      <c r="U889" s="20">
        <f t="shared" si="163"/>
        <v>-323.61111111111114</v>
      </c>
    </row>
    <row r="890" spans="1:21" x14ac:dyDescent="0.25">
      <c r="A890">
        <v>5534.4444444444443</v>
      </c>
      <c r="B890" s="4" t="s">
        <v>37</v>
      </c>
      <c r="C890" s="4">
        <v>882</v>
      </c>
      <c r="D890" s="4">
        <v>293</v>
      </c>
      <c r="E890" s="11">
        <v>68</v>
      </c>
      <c r="F890" s="36">
        <f t="shared" si="164"/>
        <v>-0.1388888888888889</v>
      </c>
      <c r="G890" s="36">
        <f t="shared" si="165"/>
        <v>-0.5</v>
      </c>
      <c r="H890" s="30">
        <f t="shared" si="156"/>
        <v>18.888888888888889</v>
      </c>
      <c r="I890" s="16">
        <v>150</v>
      </c>
      <c r="J890" s="30">
        <f t="shared" si="157"/>
        <v>6.3099750000000014</v>
      </c>
      <c r="K890" s="37">
        <f t="shared" si="158"/>
        <v>-323.61111111111114</v>
      </c>
      <c r="L890" s="30">
        <v>-0.85709529320987676</v>
      </c>
      <c r="M890" s="27">
        <f t="shared" si="159"/>
        <v>6.1710861111111122</v>
      </c>
      <c r="N890" s="33">
        <f t="shared" si="160"/>
        <v>-323.61111111111114</v>
      </c>
      <c r="O890" s="26">
        <f t="shared" si="161"/>
        <v>-167.30113611111113</v>
      </c>
      <c r="P890">
        <v>-925918.84329938283</v>
      </c>
      <c r="Q890" s="27">
        <f t="shared" si="166"/>
        <v>242296979.77806565</v>
      </c>
      <c r="R890" s="20">
        <f t="shared" si="162"/>
        <v>415660.49382716051</v>
      </c>
      <c r="S890" s="23">
        <f t="shared" si="167"/>
        <v>85604645.864197642</v>
      </c>
      <c r="T890" s="19">
        <v>292166.02684026497</v>
      </c>
      <c r="U890" s="20">
        <f t="shared" si="163"/>
        <v>-161.80555555555557</v>
      </c>
    </row>
    <row r="891" spans="1:21" x14ac:dyDescent="0.25">
      <c r="A891">
        <v>5553.333333333333</v>
      </c>
      <c r="B891" s="4" t="s">
        <v>37</v>
      </c>
      <c r="C891" s="4">
        <v>883</v>
      </c>
      <c r="D891" s="4">
        <v>294</v>
      </c>
      <c r="E891" s="11">
        <v>68</v>
      </c>
      <c r="F891" s="36">
        <f t="shared" si="164"/>
        <v>0</v>
      </c>
      <c r="G891" s="36">
        <f t="shared" si="165"/>
        <v>0</v>
      </c>
      <c r="H891" s="30">
        <f t="shared" si="156"/>
        <v>18.888888888888889</v>
      </c>
      <c r="I891" s="16">
        <v>150</v>
      </c>
      <c r="J891" s="30">
        <f t="shared" si="157"/>
        <v>6.3099750000000014</v>
      </c>
      <c r="K891" s="37">
        <f t="shared" si="158"/>
        <v>0</v>
      </c>
      <c r="L891" s="30">
        <v>0</v>
      </c>
      <c r="M891" s="27">
        <f t="shared" si="159"/>
        <v>6.3099750000000014</v>
      </c>
      <c r="N891" s="33">
        <f t="shared" si="160"/>
        <v>0</v>
      </c>
      <c r="O891" s="26">
        <f t="shared" si="161"/>
        <v>156.30997500000001</v>
      </c>
      <c r="P891">
        <v>868041.39450000005</v>
      </c>
      <c r="Q891" s="27">
        <f t="shared" si="166"/>
        <v>243165021.17256564</v>
      </c>
      <c r="R891" s="20">
        <f t="shared" si="162"/>
        <v>415660.49382716051</v>
      </c>
      <c r="S891" s="23">
        <f t="shared" si="167"/>
        <v>86020306.358024806</v>
      </c>
      <c r="T891" s="19">
        <v>292586.07604770345</v>
      </c>
      <c r="U891" s="20">
        <f t="shared" si="163"/>
        <v>0</v>
      </c>
    </row>
    <row r="892" spans="1:21" x14ac:dyDescent="0.25">
      <c r="A892">
        <v>5572.2222222222226</v>
      </c>
      <c r="B892" s="4" t="s">
        <v>37</v>
      </c>
      <c r="C892" s="4">
        <v>884</v>
      </c>
      <c r="D892" s="4">
        <v>295</v>
      </c>
      <c r="E892" s="11">
        <v>68</v>
      </c>
      <c r="F892" s="36">
        <f t="shared" si="164"/>
        <v>1.3888888888888099E-2</v>
      </c>
      <c r="G892" s="36">
        <f t="shared" si="165"/>
        <v>4.9999999999997158E-2</v>
      </c>
      <c r="H892" s="30">
        <f t="shared" si="156"/>
        <v>18.888888888888889</v>
      </c>
      <c r="I892" s="16">
        <v>150</v>
      </c>
      <c r="J892" s="30">
        <f t="shared" si="157"/>
        <v>6.3099750000000014</v>
      </c>
      <c r="K892" s="37">
        <f t="shared" si="158"/>
        <v>32.361111111109267</v>
      </c>
      <c r="L892" s="30">
        <v>3.6835104552467048</v>
      </c>
      <c r="M892" s="27">
        <f t="shared" si="159"/>
        <v>265.21275277777784</v>
      </c>
      <c r="N892" s="33">
        <f t="shared" si="160"/>
        <v>32.361111111109267</v>
      </c>
      <c r="O892" s="26">
        <f t="shared" si="161"/>
        <v>188.67108611110928</v>
      </c>
      <c r="P892">
        <v>1051317.2187191257</v>
      </c>
      <c r="Q892" s="27">
        <f t="shared" si="166"/>
        <v>244216338.39128476</v>
      </c>
      <c r="R892" s="20">
        <f t="shared" si="162"/>
        <v>415660.49382716051</v>
      </c>
      <c r="S892" s="23">
        <f t="shared" si="167"/>
        <v>86435966.85185197</v>
      </c>
      <c r="T892" s="19">
        <v>293003.27746390499</v>
      </c>
      <c r="U892" s="20">
        <f t="shared" si="163"/>
        <v>16.180555555554633</v>
      </c>
    </row>
    <row r="893" spans="1:21" x14ac:dyDescent="0.25">
      <c r="A893">
        <v>5599.333333333333</v>
      </c>
      <c r="B893" s="4" t="s">
        <v>37</v>
      </c>
      <c r="C893" s="4">
        <v>885</v>
      </c>
      <c r="D893" s="4">
        <v>296</v>
      </c>
      <c r="E893" s="11">
        <v>68.099999999999994</v>
      </c>
      <c r="F893" s="36">
        <f t="shared" si="164"/>
        <v>5.5555555555556344E-2</v>
      </c>
      <c r="G893" s="36">
        <f t="shared" si="165"/>
        <v>0.20000000000000284</v>
      </c>
      <c r="H893" s="30">
        <f t="shared" si="156"/>
        <v>18.916666666666664</v>
      </c>
      <c r="I893" s="16">
        <v>150</v>
      </c>
      <c r="J893" s="30">
        <f t="shared" si="157"/>
        <v>6.3192543750000008</v>
      </c>
      <c r="K893" s="37">
        <f t="shared" si="158"/>
        <v>129.44444444444628</v>
      </c>
      <c r="L893" s="30">
        <v>65.076378329476228</v>
      </c>
      <c r="M893" s="27">
        <f t="shared" si="159"/>
        <v>1171.3748099305556</v>
      </c>
      <c r="N893" s="33">
        <f t="shared" si="160"/>
        <v>129.44444444444628</v>
      </c>
      <c r="O893" s="26">
        <f t="shared" si="161"/>
        <v>285.76369881944629</v>
      </c>
      <c r="P893">
        <v>1600086.2042563527</v>
      </c>
      <c r="Q893" s="27">
        <f t="shared" si="166"/>
        <v>245816424.59554112</v>
      </c>
      <c r="R893" s="20">
        <f t="shared" si="162"/>
        <v>416883.92361111107</v>
      </c>
      <c r="S893" s="23">
        <f t="shared" si="167"/>
        <v>86852850.775463074</v>
      </c>
      <c r="T893" s="19">
        <v>293421.7931603482</v>
      </c>
      <c r="U893" s="20">
        <f t="shared" si="163"/>
        <v>64.722222222223138</v>
      </c>
    </row>
    <row r="894" spans="1:21" x14ac:dyDescent="0.25">
      <c r="A894">
        <v>5643</v>
      </c>
      <c r="B894" s="4" t="s">
        <v>37</v>
      </c>
      <c r="C894" s="4">
        <v>886</v>
      </c>
      <c r="D894" s="4">
        <v>297</v>
      </c>
      <c r="E894" s="11">
        <v>68.400000000000006</v>
      </c>
      <c r="F894" s="36">
        <f t="shared" si="164"/>
        <v>6.9444444444444448E-2</v>
      </c>
      <c r="G894" s="36">
        <f t="shared" si="165"/>
        <v>0.25</v>
      </c>
      <c r="H894" s="30">
        <f t="shared" si="156"/>
        <v>19</v>
      </c>
      <c r="I894" s="16">
        <v>150</v>
      </c>
      <c r="J894" s="30">
        <f t="shared" si="157"/>
        <v>6.3470925000000014</v>
      </c>
      <c r="K894" s="37">
        <f t="shared" si="158"/>
        <v>161.80555555555557</v>
      </c>
      <c r="L894" s="30">
        <v>175.73494469521606</v>
      </c>
      <c r="M894" s="27">
        <f t="shared" si="159"/>
        <v>2530.583203611111</v>
      </c>
      <c r="N894" s="33">
        <f t="shared" si="160"/>
        <v>161.80555555555557</v>
      </c>
      <c r="O894" s="26">
        <f t="shared" si="161"/>
        <v>318.15264805555557</v>
      </c>
      <c r="P894">
        <v>1795335.3929775001</v>
      </c>
      <c r="Q894" s="27">
        <f t="shared" si="166"/>
        <v>247611759.98851863</v>
      </c>
      <c r="R894" s="20">
        <f t="shared" si="162"/>
        <v>420565</v>
      </c>
      <c r="S894" s="23">
        <f t="shared" si="167"/>
        <v>87273415.775463074</v>
      </c>
      <c r="T894" s="19">
        <v>293849.88476586895</v>
      </c>
      <c r="U894" s="20">
        <f t="shared" si="163"/>
        <v>80.902777777777786</v>
      </c>
    </row>
    <row r="895" spans="1:21" x14ac:dyDescent="0.25">
      <c r="A895">
        <v>5678.5555555555547</v>
      </c>
      <c r="B895" s="4" t="s">
        <v>37</v>
      </c>
      <c r="C895" s="4">
        <v>887</v>
      </c>
      <c r="D895" s="4">
        <v>298</v>
      </c>
      <c r="E895" s="11">
        <v>68.599999999999994</v>
      </c>
      <c r="F895" s="36">
        <f t="shared" si="164"/>
        <v>4.1666666666666269E-2</v>
      </c>
      <c r="G895" s="36">
        <f t="shared" si="165"/>
        <v>0.14999999999999858</v>
      </c>
      <c r="H895" s="30">
        <f t="shared" si="156"/>
        <v>19.055555555555554</v>
      </c>
      <c r="I895" s="16">
        <v>150</v>
      </c>
      <c r="J895" s="30">
        <f t="shared" si="157"/>
        <v>6.3656512500000009</v>
      </c>
      <c r="K895" s="37">
        <f t="shared" si="158"/>
        <v>97.083333333332405</v>
      </c>
      <c r="L895" s="30">
        <v>148.58873083911894</v>
      </c>
      <c r="M895" s="27">
        <f t="shared" si="159"/>
        <v>3566.1295401388888</v>
      </c>
      <c r="N895" s="33">
        <f t="shared" si="160"/>
        <v>97.083333333332405</v>
      </c>
      <c r="O895" s="26">
        <f t="shared" si="161"/>
        <v>253.44898458333242</v>
      </c>
      <c r="P895">
        <v>1439224.1394555965</v>
      </c>
      <c r="Q895" s="27">
        <f t="shared" si="166"/>
        <v>249050984.12797421</v>
      </c>
      <c r="R895" s="20">
        <f t="shared" si="162"/>
        <v>423028.04012345674</v>
      </c>
      <c r="S895" s="23">
        <f t="shared" si="167"/>
        <v>87696443.815586537</v>
      </c>
      <c r="T895" s="19">
        <v>294283.36850867968</v>
      </c>
      <c r="U895" s="20">
        <f t="shared" si="163"/>
        <v>48.541666666666202</v>
      </c>
    </row>
    <row r="896" spans="1:21" x14ac:dyDescent="0.25">
      <c r="A896">
        <v>5705.9166666666661</v>
      </c>
      <c r="B896" s="4" t="s">
        <v>37</v>
      </c>
      <c r="C896" s="4">
        <v>888</v>
      </c>
      <c r="D896" s="4">
        <v>299</v>
      </c>
      <c r="E896" s="11">
        <v>68.7</v>
      </c>
      <c r="F896" s="36">
        <f t="shared" si="164"/>
        <v>-1.3888888888888099E-2</v>
      </c>
      <c r="G896" s="36">
        <f t="shared" si="165"/>
        <v>-4.9999999999997158E-2</v>
      </c>
      <c r="H896" s="30">
        <f t="shared" si="156"/>
        <v>19.083333333333332</v>
      </c>
      <c r="I896" s="16">
        <v>150</v>
      </c>
      <c r="J896" s="30">
        <f t="shared" si="157"/>
        <v>6.3749306250000011</v>
      </c>
      <c r="K896" s="37">
        <f t="shared" si="158"/>
        <v>-32.361111111109267</v>
      </c>
      <c r="L896" s="30">
        <v>-51.326773727813439</v>
      </c>
      <c r="M896" s="27">
        <f t="shared" si="159"/>
        <v>3695.527708402778</v>
      </c>
      <c r="N896" s="33">
        <f t="shared" si="160"/>
        <v>-32.361111111109267</v>
      </c>
      <c r="O896" s="26">
        <f t="shared" si="161"/>
        <v>124.01381951389072</v>
      </c>
      <c r="P896">
        <v>707612.51966130093</v>
      </c>
      <c r="Q896" s="27">
        <f t="shared" si="166"/>
        <v>249758596.64763552</v>
      </c>
      <c r="R896" s="20">
        <f t="shared" si="162"/>
        <v>424262.25694444444</v>
      </c>
      <c r="S896" s="23">
        <f t="shared" si="167"/>
        <v>88120706.072530985</v>
      </c>
      <c r="T896" s="19">
        <v>294718.08051013708</v>
      </c>
      <c r="U896" s="20">
        <f t="shared" si="163"/>
        <v>-16.180555555554633</v>
      </c>
    </row>
    <row r="897" spans="1:21" x14ac:dyDescent="0.25">
      <c r="A897">
        <v>5708.3333333333339</v>
      </c>
      <c r="B897" s="4" t="s">
        <v>37</v>
      </c>
      <c r="C897" s="4">
        <v>889</v>
      </c>
      <c r="D897" s="4">
        <v>300</v>
      </c>
      <c r="E897" s="11">
        <v>68.5</v>
      </c>
      <c r="F897" s="36">
        <f t="shared" si="164"/>
        <v>-8.3333333333334522E-2</v>
      </c>
      <c r="G897" s="36">
        <f t="shared" si="165"/>
        <v>-0.30000000000000426</v>
      </c>
      <c r="H897" s="30">
        <f t="shared" si="156"/>
        <v>19.027777777777779</v>
      </c>
      <c r="I897" s="16">
        <v>150</v>
      </c>
      <c r="J897" s="30">
        <f t="shared" si="157"/>
        <v>6.3563718750000016</v>
      </c>
      <c r="K897" s="37">
        <f t="shared" si="158"/>
        <v>-194.16666666666944</v>
      </c>
      <c r="L897" s="30">
        <v>-264.80516061921674</v>
      </c>
      <c r="M897" s="27">
        <f t="shared" si="159"/>
        <v>3177.6619274305554</v>
      </c>
      <c r="N897" s="33">
        <f t="shared" si="160"/>
        <v>-194.16666666666944</v>
      </c>
      <c r="O897" s="26">
        <f t="shared" si="161"/>
        <v>-37.810294791669435</v>
      </c>
      <c r="P897">
        <v>-215833.76610244639</v>
      </c>
      <c r="Q897" s="27">
        <f t="shared" si="166"/>
        <v>249542762.88153309</v>
      </c>
      <c r="R897" s="20">
        <f t="shared" si="162"/>
        <v>421795.6211419754</v>
      </c>
      <c r="S897" s="23">
        <f t="shared" si="167"/>
        <v>88542501.693672955</v>
      </c>
      <c r="T897" s="19">
        <v>295141.6723122432</v>
      </c>
      <c r="U897" s="20">
        <f t="shared" si="163"/>
        <v>-97.083333333334721</v>
      </c>
    </row>
    <row r="898" spans="1:21" x14ac:dyDescent="0.25">
      <c r="A898">
        <v>5693.9166666666661</v>
      </c>
      <c r="B898" s="4" t="s">
        <v>37</v>
      </c>
      <c r="C898" s="4">
        <v>890</v>
      </c>
      <c r="D898" s="4">
        <v>301</v>
      </c>
      <c r="E898" s="11">
        <v>68.099999999999994</v>
      </c>
      <c r="F898" s="36">
        <f t="shared" si="164"/>
        <v>-0.16666666666666705</v>
      </c>
      <c r="G898" s="36">
        <f t="shared" si="165"/>
        <v>-0.60000000000000142</v>
      </c>
      <c r="H898" s="30">
        <f t="shared" si="156"/>
        <v>18.916666666666664</v>
      </c>
      <c r="I898" s="16">
        <v>150</v>
      </c>
      <c r="J898" s="30">
        <f t="shared" si="157"/>
        <v>6.3192543750000008</v>
      </c>
      <c r="K898" s="37">
        <f t="shared" si="158"/>
        <v>-388.33333333333422</v>
      </c>
      <c r="L898" s="30">
        <v>-443.29394980324173</v>
      </c>
      <c r="M898" s="27">
        <f t="shared" si="159"/>
        <v>2659.7636988194445</v>
      </c>
      <c r="N898" s="33">
        <f t="shared" si="160"/>
        <v>-388.33333333333422</v>
      </c>
      <c r="O898" s="26">
        <f t="shared" si="161"/>
        <v>-232.01407895833421</v>
      </c>
      <c r="P898">
        <v>-1321068.831082175</v>
      </c>
      <c r="Q898" s="27">
        <f t="shared" si="166"/>
        <v>248221694.05045092</v>
      </c>
      <c r="R898" s="20">
        <f t="shared" si="162"/>
        <v>416883.92361111107</v>
      </c>
      <c r="S898" s="23">
        <f t="shared" si="167"/>
        <v>88959385.61728406</v>
      </c>
      <c r="T898" s="19">
        <v>295546.13161888393</v>
      </c>
      <c r="U898" s="20">
        <f t="shared" si="163"/>
        <v>-194.16666666666711</v>
      </c>
    </row>
    <row r="899" spans="1:21" x14ac:dyDescent="0.25">
      <c r="A899">
        <v>5645.7222222222217</v>
      </c>
      <c r="B899" s="4" t="s">
        <v>37</v>
      </c>
      <c r="C899" s="4">
        <v>891</v>
      </c>
      <c r="D899" s="4">
        <v>302</v>
      </c>
      <c r="E899" s="11">
        <v>67.3</v>
      </c>
      <c r="F899" s="36">
        <f t="shared" si="164"/>
        <v>-0.26388888888888767</v>
      </c>
      <c r="G899" s="36">
        <f t="shared" si="165"/>
        <v>-0.94999999999999574</v>
      </c>
      <c r="H899" s="30">
        <f t="shared" si="156"/>
        <v>18.694444444444443</v>
      </c>
      <c r="I899" s="16">
        <v>150</v>
      </c>
      <c r="J899" s="30">
        <f t="shared" si="157"/>
        <v>6.2450193750000009</v>
      </c>
      <c r="K899" s="37">
        <f t="shared" si="158"/>
        <v>-614.86111111110824</v>
      </c>
      <c r="L899" s="30">
        <v>-624.97920264370862</v>
      </c>
      <c r="M899" s="27">
        <f t="shared" si="159"/>
        <v>2368.3422415972227</v>
      </c>
      <c r="N899" s="33">
        <f t="shared" si="160"/>
        <v>-614.86111111110824</v>
      </c>
      <c r="O899" s="26">
        <f t="shared" si="161"/>
        <v>-458.61609173610827</v>
      </c>
      <c r="P899">
        <v>-2589219.0605832515</v>
      </c>
      <c r="Q899" s="27">
        <f t="shared" si="166"/>
        <v>245632474.98986766</v>
      </c>
      <c r="R899" s="20">
        <f t="shared" si="162"/>
        <v>407146.82484567893</v>
      </c>
      <c r="S899" s="23">
        <f t="shared" si="167"/>
        <v>89366532.442129731</v>
      </c>
      <c r="T899" s="19">
        <v>295915.67033817794</v>
      </c>
      <c r="U899" s="20">
        <f t="shared" si="163"/>
        <v>-307.43055555555412</v>
      </c>
    </row>
    <row r="900" spans="1:21" x14ac:dyDescent="0.25">
      <c r="A900">
        <v>5571.833333333333</v>
      </c>
      <c r="B900" s="4" t="s">
        <v>37</v>
      </c>
      <c r="C900" s="4">
        <v>892</v>
      </c>
      <c r="D900" s="4">
        <v>303</v>
      </c>
      <c r="E900" s="11">
        <v>66.2</v>
      </c>
      <c r="F900" s="36">
        <f t="shared" si="164"/>
        <v>-0.34722222222222221</v>
      </c>
      <c r="G900" s="36">
        <f t="shared" si="165"/>
        <v>-1.25</v>
      </c>
      <c r="H900" s="30">
        <f t="shared" si="156"/>
        <v>18.388888888888889</v>
      </c>
      <c r="I900" s="16">
        <v>150</v>
      </c>
      <c r="J900" s="30">
        <f t="shared" si="157"/>
        <v>6.1429462500000014</v>
      </c>
      <c r="K900" s="37">
        <f t="shared" si="158"/>
        <v>-809.02777777777771</v>
      </c>
      <c r="L900" s="30">
        <v>-766.09419429976856</v>
      </c>
      <c r="M900" s="27">
        <f t="shared" si="159"/>
        <v>2206.3512795833335</v>
      </c>
      <c r="N900" s="33">
        <f t="shared" si="160"/>
        <v>-809.02777777777771</v>
      </c>
      <c r="O900" s="26">
        <f t="shared" si="161"/>
        <v>-652.88483152777769</v>
      </c>
      <c r="P900">
        <v>-3637765.4671341893</v>
      </c>
      <c r="Q900" s="27">
        <f t="shared" si="166"/>
        <v>241994709.52273348</v>
      </c>
      <c r="R900" s="20">
        <f t="shared" si="162"/>
        <v>393946.188271605</v>
      </c>
      <c r="S900" s="23">
        <f t="shared" si="167"/>
        <v>89760478.630401343</v>
      </c>
      <c r="T900" s="19">
        <v>296239.2034006645</v>
      </c>
      <c r="U900" s="20">
        <f t="shared" si="163"/>
        <v>-404.51388888888886</v>
      </c>
    </row>
    <row r="901" spans="1:21" x14ac:dyDescent="0.25">
      <c r="A901">
        <v>5472</v>
      </c>
      <c r="B901" s="4" t="s">
        <v>37</v>
      </c>
      <c r="C901" s="4">
        <v>893</v>
      </c>
      <c r="D901" s="4">
        <v>304</v>
      </c>
      <c r="E901" s="11">
        <v>64.8</v>
      </c>
      <c r="F901" s="36">
        <f t="shared" si="164"/>
        <v>-0.36111111111111133</v>
      </c>
      <c r="G901" s="36">
        <f t="shared" si="165"/>
        <v>-1.3000000000000007</v>
      </c>
      <c r="H901" s="30">
        <f t="shared" si="156"/>
        <v>18</v>
      </c>
      <c r="I901" s="16">
        <v>150</v>
      </c>
      <c r="J901" s="30">
        <f t="shared" si="157"/>
        <v>6.0130350000000012</v>
      </c>
      <c r="K901" s="37">
        <f t="shared" si="158"/>
        <v>-841.38888888888937</v>
      </c>
      <c r="L901" s="30">
        <v>-691.51242313271678</v>
      </c>
      <c r="M901" s="27">
        <f t="shared" si="159"/>
        <v>1914.9574794444452</v>
      </c>
      <c r="N901" s="33">
        <f t="shared" si="160"/>
        <v>-841.38888888888937</v>
      </c>
      <c r="O901" s="26">
        <f t="shared" si="161"/>
        <v>-685.37585388888942</v>
      </c>
      <c r="P901">
        <v>-3750376.672480003</v>
      </c>
      <c r="Q901" s="27">
        <f t="shared" si="166"/>
        <v>238244332.85025346</v>
      </c>
      <c r="R901" s="20">
        <f t="shared" si="162"/>
        <v>377460</v>
      </c>
      <c r="S901" s="23">
        <f t="shared" si="167"/>
        <v>90137938.630401343</v>
      </c>
      <c r="T901" s="19">
        <v>296506.37707368861</v>
      </c>
      <c r="U901" s="20">
        <f t="shared" si="163"/>
        <v>-420.69444444444468</v>
      </c>
    </row>
    <row r="902" spans="1:21" x14ac:dyDescent="0.25">
      <c r="A902">
        <v>5388.3333333333339</v>
      </c>
      <c r="B902" s="4" t="s">
        <v>37</v>
      </c>
      <c r="C902" s="4">
        <v>894</v>
      </c>
      <c r="D902" s="4">
        <v>305</v>
      </c>
      <c r="E902" s="11">
        <v>63.6</v>
      </c>
      <c r="F902" s="36">
        <f t="shared" si="164"/>
        <v>-0.30555555555555497</v>
      </c>
      <c r="G902" s="36">
        <f t="shared" si="165"/>
        <v>-1.0999999999999979</v>
      </c>
      <c r="H902" s="30">
        <f t="shared" si="156"/>
        <v>17.666666666666668</v>
      </c>
      <c r="I902" s="16">
        <v>150</v>
      </c>
      <c r="J902" s="30">
        <f t="shared" si="157"/>
        <v>5.9016825000000015</v>
      </c>
      <c r="K902" s="37">
        <f t="shared" si="158"/>
        <v>-711.94444444444309</v>
      </c>
      <c r="L902" s="30">
        <v>-466.45144002314754</v>
      </c>
      <c r="M902" s="27">
        <f t="shared" si="159"/>
        <v>1526.5683491666675</v>
      </c>
      <c r="N902" s="33">
        <f t="shared" si="160"/>
        <v>-711.94444444444309</v>
      </c>
      <c r="O902" s="26">
        <f t="shared" si="161"/>
        <v>-556.0427619444431</v>
      </c>
      <c r="P902">
        <v>-2996143.7489439747</v>
      </c>
      <c r="Q902" s="27">
        <f t="shared" si="166"/>
        <v>235248189.10130948</v>
      </c>
      <c r="R902" s="20">
        <f t="shared" si="162"/>
        <v>363609.4444444445</v>
      </c>
      <c r="S902" s="23">
        <f t="shared" si="167"/>
        <v>90501548.074845791</v>
      </c>
      <c r="T902" s="19">
        <v>296726.38713064196</v>
      </c>
      <c r="U902" s="20">
        <f t="shared" si="163"/>
        <v>-355.97222222222155</v>
      </c>
    </row>
    <row r="903" spans="1:21" x14ac:dyDescent="0.25">
      <c r="A903">
        <v>5321</v>
      </c>
      <c r="B903" s="4" t="s">
        <v>37</v>
      </c>
      <c r="C903" s="4">
        <v>895</v>
      </c>
      <c r="D903" s="4">
        <v>306</v>
      </c>
      <c r="E903" s="11">
        <v>62.6</v>
      </c>
      <c r="F903" s="36">
        <f t="shared" si="164"/>
        <v>-0.20833333333333331</v>
      </c>
      <c r="G903" s="36">
        <f t="shared" si="165"/>
        <v>-0.75</v>
      </c>
      <c r="H903" s="30">
        <f t="shared" si="156"/>
        <v>17.388888888888889</v>
      </c>
      <c r="I903" s="16">
        <v>150</v>
      </c>
      <c r="J903" s="30">
        <f t="shared" si="157"/>
        <v>5.8088887500000013</v>
      </c>
      <c r="K903" s="37">
        <f t="shared" si="158"/>
        <v>-485.41666666666663</v>
      </c>
      <c r="L903" s="30">
        <v>-264.10081015624991</v>
      </c>
      <c r="M903" s="27">
        <f t="shared" si="159"/>
        <v>1267.6838887499996</v>
      </c>
      <c r="N903" s="33">
        <f t="shared" si="160"/>
        <v>-485.41666666666663</v>
      </c>
      <c r="O903" s="26">
        <f t="shared" si="161"/>
        <v>-329.60777791666663</v>
      </c>
      <c r="P903">
        <v>-1753842.9862945832</v>
      </c>
      <c r="Q903" s="27">
        <f t="shared" si="166"/>
        <v>233494346.11501488</v>
      </c>
      <c r="R903" s="20">
        <f t="shared" si="162"/>
        <v>352265.07716049388</v>
      </c>
      <c r="S903" s="23">
        <f t="shared" si="167"/>
        <v>90853813.152006283</v>
      </c>
      <c r="T903" s="19">
        <v>296907.8861176676</v>
      </c>
      <c r="U903" s="20">
        <f t="shared" si="163"/>
        <v>-242.70833333333331</v>
      </c>
    </row>
    <row r="904" spans="1:21" x14ac:dyDescent="0.25">
      <c r="A904">
        <v>5295.75</v>
      </c>
      <c r="B904" s="4" t="s">
        <v>37</v>
      </c>
      <c r="C904" s="4">
        <v>896</v>
      </c>
      <c r="D904" s="4">
        <v>307</v>
      </c>
      <c r="E904" s="11">
        <v>62.1</v>
      </c>
      <c r="F904" s="36">
        <f t="shared" si="164"/>
        <v>-9.7222222222222612E-2</v>
      </c>
      <c r="G904" s="36">
        <f t="shared" si="165"/>
        <v>-0.35000000000000142</v>
      </c>
      <c r="H904" s="30">
        <f t="shared" si="156"/>
        <v>17.25</v>
      </c>
      <c r="I904" s="16">
        <v>150</v>
      </c>
      <c r="J904" s="30">
        <f t="shared" si="157"/>
        <v>5.7624918750000012</v>
      </c>
      <c r="K904" s="37">
        <f t="shared" si="158"/>
        <v>-226.52777777777868</v>
      </c>
      <c r="L904" s="30">
        <v>-123.25333640142792</v>
      </c>
      <c r="M904" s="27">
        <f t="shared" si="159"/>
        <v>1267.7486029861107</v>
      </c>
      <c r="N904" s="33">
        <f t="shared" si="160"/>
        <v>-226.52777777777868</v>
      </c>
      <c r="O904" s="26">
        <f t="shared" si="161"/>
        <v>-70.765285902778686</v>
      </c>
      <c r="P904">
        <v>-374755.26281964022</v>
      </c>
      <c r="Q904" s="27">
        <f t="shared" si="166"/>
        <v>233119590.85219523</v>
      </c>
      <c r="R904" s="20">
        <f t="shared" si="162"/>
        <v>346660.3125</v>
      </c>
      <c r="S904" s="23">
        <f t="shared" si="167"/>
        <v>91200473.464506283</v>
      </c>
      <c r="T904" s="19">
        <v>297069.94613845693</v>
      </c>
      <c r="U904" s="20">
        <f t="shared" si="163"/>
        <v>-113.26388888888934</v>
      </c>
    </row>
    <row r="905" spans="1:21" x14ac:dyDescent="0.25">
      <c r="A905">
        <v>5295.8888888888887</v>
      </c>
      <c r="B905" s="4" t="s">
        <v>37</v>
      </c>
      <c r="C905" s="4">
        <v>897</v>
      </c>
      <c r="D905" s="4">
        <v>308</v>
      </c>
      <c r="E905" s="11">
        <v>61.9</v>
      </c>
      <c r="F905" s="36">
        <f t="shared" si="164"/>
        <v>-2.7777777777778172E-2</v>
      </c>
      <c r="G905" s="36">
        <f t="shared" si="165"/>
        <v>-0.10000000000000142</v>
      </c>
      <c r="H905" s="30">
        <f t="shared" ref="H905:H968" si="168">E905/3.6</f>
        <v>17.194444444444443</v>
      </c>
      <c r="I905" s="16">
        <v>150</v>
      </c>
      <c r="J905" s="30">
        <f t="shared" ref="J905:J968" si="169" xml:space="preserve"> 0.5 * 1.225 * 0.202 * 2.7 *H905</f>
        <v>5.7439331250000008</v>
      </c>
      <c r="K905" s="37">
        <f t="shared" ref="K905:K968" si="170">SUM(2330*F905)</f>
        <v>-64.722222222223138</v>
      </c>
      <c r="L905" s="30">
        <v>-40.61017098186786</v>
      </c>
      <c r="M905" s="27">
        <f t="shared" ref="M905:M968" si="171">F905+N1047+J905</f>
        <v>1461.9661553472222</v>
      </c>
      <c r="N905" s="33">
        <f t="shared" ref="N905:N968" si="172">2330 * F905</f>
        <v>-64.722222222223138</v>
      </c>
      <c r="O905" s="26">
        <f t="shared" ref="O905:O968" si="173">150+J905+(F905*2330)</f>
        <v>91.021710902776874</v>
      </c>
      <c r="P905">
        <v>482040.86741767265</v>
      </c>
      <c r="Q905" s="27">
        <f t="shared" si="166"/>
        <v>233601631.7196129</v>
      </c>
      <c r="R905" s="20">
        <f t="shared" ref="R905:R968" si="174">0.5*2330*H905^2</f>
        <v>344430.99151234562</v>
      </c>
      <c r="S905" s="23">
        <f t="shared" si="167"/>
        <v>91544904.456018627</v>
      </c>
      <c r="T905" s="19">
        <v>297223.71576629422</v>
      </c>
      <c r="U905" s="20">
        <f t="shared" ref="U905:U968" si="175" xml:space="preserve"> 2330*0.5*F905</f>
        <v>-32.361111111111569</v>
      </c>
    </row>
    <row r="906" spans="1:21" x14ac:dyDescent="0.25">
      <c r="A906">
        <v>5313.083333333333</v>
      </c>
      <c r="B906" s="4" t="s">
        <v>37</v>
      </c>
      <c r="C906" s="4">
        <v>898</v>
      </c>
      <c r="D906" s="4">
        <v>309</v>
      </c>
      <c r="E906" s="11">
        <v>61.9</v>
      </c>
      <c r="F906" s="36">
        <f t="shared" ref="F906:F969" si="176">($E907-$E905)/2/3.6</f>
        <v>-1.3888888888889086E-2</v>
      </c>
      <c r="G906" s="36">
        <f t="shared" ref="G906:G969" si="177">($E907-$E905)/2</f>
        <v>-5.0000000000000711E-2</v>
      </c>
      <c r="H906" s="30">
        <f t="shared" si="168"/>
        <v>17.194444444444443</v>
      </c>
      <c r="I906" s="16">
        <v>150</v>
      </c>
      <c r="J906" s="30">
        <f t="shared" si="169"/>
        <v>5.7439331250000008</v>
      </c>
      <c r="K906" s="37">
        <f t="shared" si="170"/>
        <v>-32.361111111111569</v>
      </c>
      <c r="L906" s="30">
        <v>-21.653658021798137</v>
      </c>
      <c r="M906" s="27">
        <f t="shared" si="171"/>
        <v>1559.0633775694437</v>
      </c>
      <c r="N906" s="33">
        <f t="shared" si="172"/>
        <v>-32.361111111111569</v>
      </c>
      <c r="O906" s="26">
        <f t="shared" si="173"/>
        <v>123.38282201388844</v>
      </c>
      <c r="P906">
        <v>655543.21526162373</v>
      </c>
      <c r="Q906" s="27">
        <f t="shared" ref="Q906:Q969" si="178">SUM(Q905+P906)</f>
        <v>234257174.93487453</v>
      </c>
      <c r="R906" s="20">
        <f t="shared" si="174"/>
        <v>344430.99151234562</v>
      </c>
      <c r="S906" s="23">
        <f t="shared" ref="S906:S969" si="179">SUM(S905+R906)</f>
        <v>91889335.44753097</v>
      </c>
      <c r="T906" s="19">
        <v>297376.49012145947</v>
      </c>
      <c r="U906" s="20">
        <f t="shared" si="175"/>
        <v>-16.180555555555785</v>
      </c>
    </row>
    <row r="907" spans="1:21" x14ac:dyDescent="0.25">
      <c r="A907">
        <v>5321.6666666666661</v>
      </c>
      <c r="B907" s="4" t="s">
        <v>37</v>
      </c>
      <c r="C907" s="4">
        <v>899</v>
      </c>
      <c r="D907" s="4">
        <v>310</v>
      </c>
      <c r="E907" s="11">
        <v>61.8</v>
      </c>
      <c r="F907" s="36">
        <f t="shared" si="176"/>
        <v>-5.5555555555555358E-2</v>
      </c>
      <c r="G907" s="36">
        <f t="shared" si="177"/>
        <v>-0.19999999999999929</v>
      </c>
      <c r="H907" s="30">
        <f t="shared" si="168"/>
        <v>17.166666666666664</v>
      </c>
      <c r="I907" s="16">
        <v>150</v>
      </c>
      <c r="J907" s="30">
        <f t="shared" si="169"/>
        <v>5.7346537500000005</v>
      </c>
      <c r="K907" s="37">
        <f t="shared" si="170"/>
        <v>-129.44444444444397</v>
      </c>
      <c r="L907" s="30">
        <v>-81.218283233024394</v>
      </c>
      <c r="M907" s="27">
        <f t="shared" si="171"/>
        <v>1461.9290981944444</v>
      </c>
      <c r="N907" s="33">
        <f t="shared" si="172"/>
        <v>-129.44444444444397</v>
      </c>
      <c r="O907" s="26">
        <f t="shared" si="173"/>
        <v>26.290209305556033</v>
      </c>
      <c r="P907">
        <v>139907.73052106734</v>
      </c>
      <c r="Q907" s="27">
        <f t="shared" si="178"/>
        <v>234397082.66539559</v>
      </c>
      <c r="R907" s="20">
        <f t="shared" si="174"/>
        <v>343319.02777777764</v>
      </c>
      <c r="S907" s="23">
        <f t="shared" si="179"/>
        <v>92232654.475308746</v>
      </c>
      <c r="T907" s="19">
        <v>297524.69185583468</v>
      </c>
      <c r="U907" s="20">
        <f t="shared" si="175"/>
        <v>-64.722222222221987</v>
      </c>
    </row>
    <row r="908" spans="1:21" x14ac:dyDescent="0.25">
      <c r="A908">
        <v>5312.9166666666661</v>
      </c>
      <c r="B908" s="4" t="s">
        <v>37</v>
      </c>
      <c r="C908" s="4">
        <v>900</v>
      </c>
      <c r="D908" s="4">
        <v>311</v>
      </c>
      <c r="E908" s="11">
        <v>61.5</v>
      </c>
      <c r="F908" s="36">
        <f t="shared" si="176"/>
        <v>-0.12499999999999981</v>
      </c>
      <c r="G908" s="36">
        <f t="shared" si="177"/>
        <v>-0.44999999999999929</v>
      </c>
      <c r="H908" s="30">
        <f t="shared" si="168"/>
        <v>17.083333333333332</v>
      </c>
      <c r="I908" s="16">
        <v>150</v>
      </c>
      <c r="J908" s="30">
        <f t="shared" si="169"/>
        <v>5.7068156250000008</v>
      </c>
      <c r="K908" s="37">
        <f t="shared" si="170"/>
        <v>-291.24999999999955</v>
      </c>
      <c r="L908" s="30">
        <v>-142.27758806423589</v>
      </c>
      <c r="M908" s="27">
        <f t="shared" si="171"/>
        <v>1138.2207045138889</v>
      </c>
      <c r="N908" s="33">
        <f t="shared" si="172"/>
        <v>-291.24999999999955</v>
      </c>
      <c r="O908" s="26">
        <f t="shared" si="173"/>
        <v>-135.54318437499956</v>
      </c>
      <c r="P908">
        <v>-720129.64331900794</v>
      </c>
      <c r="Q908" s="27">
        <f t="shared" si="178"/>
        <v>233676953.02207658</v>
      </c>
      <c r="R908" s="20">
        <f t="shared" si="174"/>
        <v>339993.92361111107</v>
      </c>
      <c r="S908" s="23">
        <f t="shared" si="179"/>
        <v>92572648.398919851</v>
      </c>
      <c r="T908" s="19">
        <v>297661.24887112493</v>
      </c>
      <c r="U908" s="20">
        <f t="shared" si="175"/>
        <v>-145.62499999999977</v>
      </c>
    </row>
    <row r="909" spans="1:21" x14ac:dyDescent="0.25">
      <c r="A909">
        <v>5277.9999999999991</v>
      </c>
      <c r="B909" s="4" t="s">
        <v>37</v>
      </c>
      <c r="C909" s="4">
        <v>901</v>
      </c>
      <c r="D909" s="4">
        <v>312</v>
      </c>
      <c r="E909" s="11">
        <v>60.9</v>
      </c>
      <c r="F909" s="36">
        <f t="shared" si="176"/>
        <v>-0.24999999999999961</v>
      </c>
      <c r="G909" s="36">
        <f t="shared" si="177"/>
        <v>-0.89999999999999858</v>
      </c>
      <c r="H909" s="30">
        <f t="shared" si="168"/>
        <v>16.916666666666664</v>
      </c>
      <c r="I909" s="16">
        <v>150</v>
      </c>
      <c r="J909" s="30">
        <f t="shared" si="169"/>
        <v>5.6511393750000005</v>
      </c>
      <c r="K909" s="37">
        <f t="shared" si="170"/>
        <v>-582.49999999999909</v>
      </c>
      <c r="L909" s="30">
        <v>-171.24611817708316</v>
      </c>
      <c r="M909" s="27">
        <f t="shared" si="171"/>
        <v>684.98447270833367</v>
      </c>
      <c r="N909" s="33">
        <f t="shared" si="172"/>
        <v>-582.49999999999909</v>
      </c>
      <c r="O909" s="26">
        <f t="shared" si="173"/>
        <v>-426.84886062499908</v>
      </c>
      <c r="P909">
        <v>-2252908.2863787445</v>
      </c>
      <c r="Q909" s="27">
        <f t="shared" si="178"/>
        <v>231424044.73569784</v>
      </c>
      <c r="R909" s="20">
        <f t="shared" si="174"/>
        <v>333392.25694444432</v>
      </c>
      <c r="S909" s="23">
        <f t="shared" si="179"/>
        <v>92906040.655864298</v>
      </c>
      <c r="T909" s="19">
        <v>297775.77133289841</v>
      </c>
      <c r="U909" s="20">
        <f t="shared" si="175"/>
        <v>-291.24999999999955</v>
      </c>
    </row>
    <row r="910" spans="1:21" x14ac:dyDescent="0.25">
      <c r="A910">
        <v>5190.583333333333</v>
      </c>
      <c r="B910" s="4" t="s">
        <v>37</v>
      </c>
      <c r="C910" s="4">
        <v>902</v>
      </c>
      <c r="D910" s="4">
        <v>313</v>
      </c>
      <c r="E910" s="11">
        <v>59.7</v>
      </c>
      <c r="F910" s="36">
        <f t="shared" si="176"/>
        <v>-0.87499999999999956</v>
      </c>
      <c r="G910" s="36">
        <f t="shared" si="177"/>
        <v>-3.1499999999999986</v>
      </c>
      <c r="H910" s="30">
        <f t="shared" si="168"/>
        <v>16.583333333333332</v>
      </c>
      <c r="I910" s="16">
        <v>150</v>
      </c>
      <c r="J910" s="30">
        <f t="shared" si="169"/>
        <v>5.5397868750000008</v>
      </c>
      <c r="K910" s="37">
        <f t="shared" si="170"/>
        <v>-2038.7499999999989</v>
      </c>
      <c r="L910" s="30">
        <v>-258.92543851562448</v>
      </c>
      <c r="M910" s="27">
        <f t="shared" si="171"/>
        <v>295.91478687499955</v>
      </c>
      <c r="N910" s="33">
        <f t="shared" si="172"/>
        <v>-2038.7499999999989</v>
      </c>
      <c r="O910" s="26">
        <f t="shared" si="173"/>
        <v>-1883.210213124999</v>
      </c>
      <c r="P910">
        <v>-9774959.5454097334</v>
      </c>
      <c r="Q910" s="27">
        <f t="shared" si="178"/>
        <v>221649085.1902881</v>
      </c>
      <c r="R910" s="20">
        <f t="shared" si="174"/>
        <v>320383.09027777775</v>
      </c>
      <c r="S910" s="23">
        <f t="shared" si="179"/>
        <v>93226423.746142074</v>
      </c>
      <c r="T910" s="19">
        <v>297847.99918895232</v>
      </c>
      <c r="U910" s="20">
        <f t="shared" si="175"/>
        <v>-1019.3749999999994</v>
      </c>
    </row>
    <row r="911" spans="1:21" x14ac:dyDescent="0.25">
      <c r="A911">
        <v>4762.333333333333</v>
      </c>
      <c r="B911" s="4" t="s">
        <v>37</v>
      </c>
      <c r="C911" s="4">
        <v>903</v>
      </c>
      <c r="D911" s="4">
        <v>314</v>
      </c>
      <c r="E911" s="11">
        <v>54.6</v>
      </c>
      <c r="F911" s="36">
        <f t="shared" si="176"/>
        <v>-1.4444444444444453</v>
      </c>
      <c r="G911" s="36">
        <f t="shared" si="177"/>
        <v>-5.2000000000000028</v>
      </c>
      <c r="H911" s="30">
        <f t="shared" si="168"/>
        <v>15.166666666666666</v>
      </c>
      <c r="I911" s="16">
        <v>150</v>
      </c>
      <c r="J911" s="30">
        <f t="shared" si="169"/>
        <v>5.0665387500000003</v>
      </c>
      <c r="K911" s="37">
        <f t="shared" si="170"/>
        <v>-3365.5555555555575</v>
      </c>
      <c r="L911" s="30">
        <v>-145.46339547839381</v>
      </c>
      <c r="M911" s="27">
        <f t="shared" si="171"/>
        <v>100.70542763888797</v>
      </c>
      <c r="N911" s="33">
        <f t="shared" si="172"/>
        <v>-3365.5555555555575</v>
      </c>
      <c r="O911" s="26">
        <f t="shared" si="173"/>
        <v>-3210.4890168055576</v>
      </c>
      <c r="P911">
        <v>-15289418.861033667</v>
      </c>
      <c r="Q911" s="27">
        <f t="shared" si="178"/>
        <v>206359666.32925442</v>
      </c>
      <c r="R911" s="20">
        <f t="shared" si="174"/>
        <v>267982.36111111112</v>
      </c>
      <c r="S911" s="23">
        <f t="shared" si="179"/>
        <v>93494406.107253179</v>
      </c>
      <c r="T911" s="19">
        <v>297752.8856918891</v>
      </c>
      <c r="U911" s="20">
        <f t="shared" si="175"/>
        <v>-1682.7777777777787</v>
      </c>
    </row>
    <row r="912" spans="1:21" x14ac:dyDescent="0.25">
      <c r="A912">
        <v>4313.7499999999991</v>
      </c>
      <c r="B912" s="4" t="s">
        <v>37</v>
      </c>
      <c r="C912" s="4">
        <v>904</v>
      </c>
      <c r="D912" s="4">
        <v>315</v>
      </c>
      <c r="E912" s="11">
        <v>49.3</v>
      </c>
      <c r="F912" s="36">
        <f t="shared" si="176"/>
        <v>-1.3472222222222225</v>
      </c>
      <c r="G912" s="36">
        <f t="shared" si="177"/>
        <v>-4.8500000000000014</v>
      </c>
      <c r="H912" s="30">
        <f t="shared" si="168"/>
        <v>13.694444444444443</v>
      </c>
      <c r="I912" s="16">
        <v>150</v>
      </c>
      <c r="J912" s="30">
        <f t="shared" si="169"/>
        <v>4.5747318750000003</v>
      </c>
      <c r="K912" s="37">
        <f t="shared" si="170"/>
        <v>-3139.0277777777787</v>
      </c>
      <c r="L912" s="30">
        <v>-135.14099680073491</v>
      </c>
      <c r="M912" s="27">
        <f t="shared" si="171"/>
        <v>100.31084298611249</v>
      </c>
      <c r="N912" s="33">
        <f t="shared" si="172"/>
        <v>-3139.0277777777787</v>
      </c>
      <c r="O912" s="26">
        <f t="shared" si="173"/>
        <v>-2984.4530459027787</v>
      </c>
      <c r="P912">
        <v>-12874184.326763108</v>
      </c>
      <c r="Q912" s="27">
        <f t="shared" si="178"/>
        <v>193485482.0024913</v>
      </c>
      <c r="R912" s="20">
        <f t="shared" si="174"/>
        <v>218481.54706790118</v>
      </c>
      <c r="S912" s="23">
        <f t="shared" si="179"/>
        <v>93712887.654321074</v>
      </c>
      <c r="T912" s="19">
        <v>297501.23064863833</v>
      </c>
      <c r="U912" s="20">
        <f t="shared" si="175"/>
        <v>-1569.5138888888894</v>
      </c>
    </row>
    <row r="913" spans="1:21" x14ac:dyDescent="0.25">
      <c r="A913">
        <v>3941.2222222222222</v>
      </c>
      <c r="B913" s="4" t="s">
        <v>37</v>
      </c>
      <c r="C913" s="4">
        <v>905</v>
      </c>
      <c r="D913" s="4">
        <v>316</v>
      </c>
      <c r="E913" s="11">
        <v>44.9</v>
      </c>
      <c r="F913" s="36">
        <f t="shared" si="176"/>
        <v>-0.97222222222222221</v>
      </c>
      <c r="G913" s="36">
        <f t="shared" si="177"/>
        <v>-3.5</v>
      </c>
      <c r="H913" s="30">
        <f t="shared" si="168"/>
        <v>12.472222222222221</v>
      </c>
      <c r="I913" s="16">
        <v>150</v>
      </c>
      <c r="J913" s="30">
        <f t="shared" si="169"/>
        <v>4.1664393750000004</v>
      </c>
      <c r="K913" s="37">
        <f t="shared" si="170"/>
        <v>-2265.2777777777778</v>
      </c>
      <c r="L913" s="30">
        <v>-128.95425433063227</v>
      </c>
      <c r="M913" s="27">
        <f t="shared" si="171"/>
        <v>132.63866159722176</v>
      </c>
      <c r="N913" s="33">
        <f t="shared" si="172"/>
        <v>-2265.2777777777778</v>
      </c>
      <c r="O913" s="26">
        <f t="shared" si="173"/>
        <v>-2111.1113384027776</v>
      </c>
      <c r="P913">
        <v>-8320358.9204983246</v>
      </c>
      <c r="Q913" s="27">
        <f t="shared" si="178"/>
        <v>185165123.08199298</v>
      </c>
      <c r="R913" s="20">
        <f t="shared" si="174"/>
        <v>181223.12114197528</v>
      </c>
      <c r="S913" s="23">
        <f t="shared" si="179"/>
        <v>93894110.775463045</v>
      </c>
      <c r="T913" s="19">
        <v>297133.26194766787</v>
      </c>
      <c r="U913" s="20">
        <f t="shared" si="175"/>
        <v>-1132.6388888888889</v>
      </c>
    </row>
    <row r="914" spans="1:21" x14ac:dyDescent="0.25">
      <c r="A914">
        <v>3724.7499999999995</v>
      </c>
      <c r="B914" s="4" t="s">
        <v>37</v>
      </c>
      <c r="C914" s="4">
        <v>906</v>
      </c>
      <c r="D914" s="4">
        <v>317</v>
      </c>
      <c r="E914" s="11">
        <v>42.3</v>
      </c>
      <c r="F914" s="36">
        <f t="shared" si="176"/>
        <v>-0.4861111111111111</v>
      </c>
      <c r="G914" s="36">
        <f t="shared" si="177"/>
        <v>-1.75</v>
      </c>
      <c r="H914" s="30">
        <f t="shared" si="168"/>
        <v>11.749999999999998</v>
      </c>
      <c r="I914" s="16">
        <v>150</v>
      </c>
      <c r="J914" s="30">
        <f t="shared" si="169"/>
        <v>3.9251756250000001</v>
      </c>
      <c r="K914" s="37">
        <f t="shared" si="170"/>
        <v>-1132.6388888888889</v>
      </c>
      <c r="L914" s="30">
        <v>-1.671767472029321</v>
      </c>
      <c r="M914" s="27">
        <f t="shared" si="171"/>
        <v>3.4390645138888889</v>
      </c>
      <c r="N914" s="33">
        <f t="shared" si="172"/>
        <v>-1132.6388888888889</v>
      </c>
      <c r="O914" s="26">
        <f t="shared" si="173"/>
        <v>-978.71371326388885</v>
      </c>
      <c r="P914">
        <v>-3645463.9034796697</v>
      </c>
      <c r="Q914" s="27">
        <f t="shared" si="178"/>
        <v>181519659.17851332</v>
      </c>
      <c r="R914" s="20">
        <f t="shared" si="174"/>
        <v>160842.81249999997</v>
      </c>
      <c r="S914" s="23">
        <f t="shared" si="179"/>
        <v>94054953.587963045</v>
      </c>
      <c r="T914" s="19">
        <v>296703.32362133451</v>
      </c>
      <c r="U914" s="20">
        <f t="shared" si="175"/>
        <v>-566.31944444444446</v>
      </c>
    </row>
    <row r="915" spans="1:21" x14ac:dyDescent="0.25">
      <c r="A915">
        <v>3657</v>
      </c>
      <c r="B915" s="4" t="s">
        <v>37</v>
      </c>
      <c r="C915" s="4">
        <v>907</v>
      </c>
      <c r="D915" s="4">
        <v>318</v>
      </c>
      <c r="E915" s="11">
        <v>41.4</v>
      </c>
      <c r="F915" s="36">
        <f t="shared" si="176"/>
        <v>-0.1388888888888889</v>
      </c>
      <c r="G915" s="36">
        <f t="shared" si="177"/>
        <v>-0.5</v>
      </c>
      <c r="H915" s="30">
        <f t="shared" si="168"/>
        <v>11.5</v>
      </c>
      <c r="I915" s="16">
        <v>150</v>
      </c>
      <c r="J915" s="30">
        <f t="shared" si="169"/>
        <v>3.8416612500000009</v>
      </c>
      <c r="K915" s="37">
        <f t="shared" si="170"/>
        <v>-323.61111111111114</v>
      </c>
      <c r="L915" s="30">
        <v>44.431713715277787</v>
      </c>
      <c r="M915" s="27">
        <f t="shared" si="171"/>
        <v>-319.90833875000004</v>
      </c>
      <c r="N915" s="33">
        <f t="shared" si="172"/>
        <v>-323.61111111111114</v>
      </c>
      <c r="O915" s="26">
        <f t="shared" si="173"/>
        <v>-169.76944986111116</v>
      </c>
      <c r="P915">
        <v>-620846.87814208353</v>
      </c>
      <c r="Q915" s="27">
        <f t="shared" si="178"/>
        <v>180898812.30037123</v>
      </c>
      <c r="R915" s="20">
        <f t="shared" si="174"/>
        <v>154071.25</v>
      </c>
      <c r="S915" s="23">
        <f t="shared" si="179"/>
        <v>94209024.837963045</v>
      </c>
      <c r="T915" s="19">
        <v>296254.79508793412</v>
      </c>
      <c r="U915" s="20">
        <f t="shared" si="175"/>
        <v>-161.80555555555557</v>
      </c>
    </row>
    <row r="916" spans="1:21" x14ac:dyDescent="0.25">
      <c r="A916">
        <v>3659.6388888888887</v>
      </c>
      <c r="B916" s="4" t="s">
        <v>37</v>
      </c>
      <c r="C916" s="4">
        <v>908</v>
      </c>
      <c r="D916" s="4">
        <v>319</v>
      </c>
      <c r="E916" s="11">
        <v>41.3</v>
      </c>
      <c r="F916" s="36">
        <f t="shared" si="176"/>
        <v>9.7222222222222612E-2</v>
      </c>
      <c r="G916" s="36">
        <f t="shared" si="177"/>
        <v>0.35000000000000142</v>
      </c>
      <c r="H916" s="30">
        <f t="shared" si="168"/>
        <v>11.472222222222221</v>
      </c>
      <c r="I916" s="16">
        <v>150</v>
      </c>
      <c r="J916" s="30">
        <f t="shared" si="169"/>
        <v>3.8323818750000003</v>
      </c>
      <c r="K916" s="37">
        <f t="shared" si="170"/>
        <v>226.52777777777868</v>
      </c>
      <c r="L916" s="30">
        <v>-75.127214416474033</v>
      </c>
      <c r="M916" s="27">
        <f t="shared" si="171"/>
        <v>-772.73706256944411</v>
      </c>
      <c r="N916" s="33">
        <f t="shared" si="172"/>
        <v>226.52777777777868</v>
      </c>
      <c r="O916" s="26">
        <f t="shared" si="173"/>
        <v>380.36015965277869</v>
      </c>
      <c r="P916">
        <v>1391980.8320492953</v>
      </c>
      <c r="Q916" s="27">
        <f t="shared" si="178"/>
        <v>182290793.13242054</v>
      </c>
      <c r="R916" s="20">
        <f t="shared" si="174"/>
        <v>153327.8433641975</v>
      </c>
      <c r="S916" s="23">
        <f t="shared" si="179"/>
        <v>94362352.681327239</v>
      </c>
      <c r="T916" s="19">
        <v>295806.74821732676</v>
      </c>
      <c r="U916" s="20">
        <f t="shared" si="175"/>
        <v>113.26388888888934</v>
      </c>
    </row>
    <row r="917" spans="1:21" x14ac:dyDescent="0.25">
      <c r="A917">
        <v>3742.2222222222222</v>
      </c>
      <c r="B917" s="4" t="s">
        <v>37</v>
      </c>
      <c r="C917" s="4">
        <v>909</v>
      </c>
      <c r="D917" s="4">
        <v>320</v>
      </c>
      <c r="E917" s="11">
        <v>42.1</v>
      </c>
      <c r="F917" s="36">
        <f t="shared" si="176"/>
        <v>0.47222222222222299</v>
      </c>
      <c r="G917" s="36">
        <f t="shared" si="177"/>
        <v>1.7000000000000028</v>
      </c>
      <c r="H917" s="30">
        <f t="shared" si="168"/>
        <v>11.694444444444445</v>
      </c>
      <c r="I917" s="16">
        <v>150</v>
      </c>
      <c r="J917" s="30">
        <f t="shared" si="169"/>
        <v>3.906616875000001</v>
      </c>
      <c r="K917" s="37">
        <f t="shared" si="170"/>
        <v>1100.2777777777796</v>
      </c>
      <c r="L917" s="30">
        <v>-532.78946795717684</v>
      </c>
      <c r="M917" s="27">
        <f t="shared" si="171"/>
        <v>-1128.2600497916667</v>
      </c>
      <c r="N917" s="33">
        <f t="shared" si="172"/>
        <v>1100.2777777777796</v>
      </c>
      <c r="O917" s="26">
        <f t="shared" si="173"/>
        <v>1254.1843946527797</v>
      </c>
      <c r="P917">
        <v>4693436.7124339575</v>
      </c>
      <c r="Q917" s="27">
        <f t="shared" si="178"/>
        <v>186984229.8448545</v>
      </c>
      <c r="R917" s="20">
        <f t="shared" si="174"/>
        <v>159325.43595679014</v>
      </c>
      <c r="S917" s="23">
        <f t="shared" si="179"/>
        <v>94521678.11728403</v>
      </c>
      <c r="T917" s="19">
        <v>295380.24411651259</v>
      </c>
      <c r="U917" s="20">
        <f t="shared" si="175"/>
        <v>550.13888888888982</v>
      </c>
    </row>
    <row r="918" spans="1:21" x14ac:dyDescent="0.25">
      <c r="A918">
        <v>3985.7500000000005</v>
      </c>
      <c r="B918" s="4" t="s">
        <v>37</v>
      </c>
      <c r="C918" s="4">
        <v>910</v>
      </c>
      <c r="D918" s="4">
        <v>321</v>
      </c>
      <c r="E918" s="11">
        <v>44.7</v>
      </c>
      <c r="F918" s="36">
        <f t="shared" si="176"/>
        <v>0.87499999999999956</v>
      </c>
      <c r="G918" s="36">
        <f t="shared" si="177"/>
        <v>3.1499999999999986</v>
      </c>
      <c r="H918" s="30">
        <f t="shared" si="168"/>
        <v>12.416666666666668</v>
      </c>
      <c r="I918" s="16">
        <v>150</v>
      </c>
      <c r="J918" s="30">
        <f t="shared" si="169"/>
        <v>4.1478806250000009</v>
      </c>
      <c r="K918" s="37">
        <f t="shared" si="170"/>
        <v>2038.7499999999989</v>
      </c>
      <c r="L918" s="30">
        <v>-1184.8758127864585</v>
      </c>
      <c r="M918" s="27">
        <f t="shared" si="171"/>
        <v>-1354.1437860416675</v>
      </c>
      <c r="N918" s="33">
        <f t="shared" si="172"/>
        <v>2038.7499999999989</v>
      </c>
      <c r="O918" s="26">
        <f t="shared" si="173"/>
        <v>2192.8978806249988</v>
      </c>
      <c r="P918">
        <v>8740342.7277010903</v>
      </c>
      <c r="Q918" s="27">
        <f t="shared" si="178"/>
        <v>195724572.5725556</v>
      </c>
      <c r="R918" s="20">
        <f t="shared" si="174"/>
        <v>179612.25694444447</v>
      </c>
      <c r="S918" s="23">
        <f t="shared" si="179"/>
        <v>94701290.374228477</v>
      </c>
      <c r="T918" s="19">
        <v>295019.59618139715</v>
      </c>
      <c r="U918" s="20">
        <f t="shared" si="175"/>
        <v>1019.3749999999994</v>
      </c>
    </row>
    <row r="919" spans="1:21" x14ac:dyDescent="0.25">
      <c r="A919">
        <v>4329.1111111111104</v>
      </c>
      <c r="B919" s="4" t="s">
        <v>37</v>
      </c>
      <c r="C919" s="4">
        <v>911</v>
      </c>
      <c r="D919" s="4">
        <v>322</v>
      </c>
      <c r="E919" s="11">
        <v>48.4</v>
      </c>
      <c r="F919" s="36">
        <f t="shared" si="176"/>
        <v>0.93055555555555491</v>
      </c>
      <c r="G919" s="36">
        <f t="shared" si="177"/>
        <v>3.3499999999999979</v>
      </c>
      <c r="H919" s="30">
        <f t="shared" si="168"/>
        <v>13.444444444444443</v>
      </c>
      <c r="I919" s="16">
        <v>150</v>
      </c>
      <c r="J919" s="30">
        <f t="shared" si="169"/>
        <v>4.4912175000000003</v>
      </c>
      <c r="K919" s="37">
        <f t="shared" si="170"/>
        <v>2168.194444444443</v>
      </c>
      <c r="L919" s="30">
        <v>-1500.6453253819432</v>
      </c>
      <c r="M919" s="27">
        <f t="shared" si="171"/>
        <v>-1612.6337824999998</v>
      </c>
      <c r="N919" s="33">
        <f t="shared" si="172"/>
        <v>2168.194444444443</v>
      </c>
      <c r="O919" s="26">
        <f t="shared" si="173"/>
        <v>2322.6856619444429</v>
      </c>
      <c r="P919">
        <v>10055164.306742152</v>
      </c>
      <c r="Q919" s="27">
        <f t="shared" si="178"/>
        <v>205779736.87929776</v>
      </c>
      <c r="R919" s="20">
        <f t="shared" si="174"/>
        <v>210577.34567901227</v>
      </c>
      <c r="S919" s="23">
        <f t="shared" si="179"/>
        <v>94911867.719907492</v>
      </c>
      <c r="T919" s="19">
        <v>294757.35316741455</v>
      </c>
      <c r="U919" s="20">
        <f t="shared" si="175"/>
        <v>1084.0972222222215</v>
      </c>
    </row>
    <row r="920" spans="1:21" x14ac:dyDescent="0.25">
      <c r="A920">
        <v>4611.7222222222217</v>
      </c>
      <c r="B920" s="4" t="s">
        <v>37</v>
      </c>
      <c r="C920" s="4">
        <v>912</v>
      </c>
      <c r="D920" s="4">
        <v>323</v>
      </c>
      <c r="E920" s="11">
        <v>51.4</v>
      </c>
      <c r="F920" s="36">
        <f t="shared" si="176"/>
        <v>0.59722222222222276</v>
      </c>
      <c r="G920" s="36">
        <f t="shared" si="177"/>
        <v>2.1500000000000021</v>
      </c>
      <c r="H920" s="30">
        <f t="shared" si="168"/>
        <v>14.277777777777777</v>
      </c>
      <c r="I920" s="16">
        <v>150</v>
      </c>
      <c r="J920" s="30">
        <f t="shared" si="169"/>
        <v>4.769598750000001</v>
      </c>
      <c r="K920" s="37">
        <f t="shared" si="170"/>
        <v>1391.527777777779</v>
      </c>
      <c r="L920" s="30">
        <v>-1195.0548461168999</v>
      </c>
      <c r="M920" s="27">
        <f t="shared" si="171"/>
        <v>-2001.0220679166675</v>
      </c>
      <c r="N920" s="33">
        <f t="shared" si="172"/>
        <v>1391.527777777779</v>
      </c>
      <c r="O920" s="26">
        <f t="shared" si="173"/>
        <v>1546.2973765277789</v>
      </c>
      <c r="P920">
        <v>7131093.9734970797</v>
      </c>
      <c r="Q920" s="27">
        <f t="shared" si="178"/>
        <v>212910830.85279486</v>
      </c>
      <c r="R920" s="20">
        <f t="shared" si="174"/>
        <v>237491.00308641972</v>
      </c>
      <c r="S920" s="23">
        <f t="shared" si="179"/>
        <v>95149358.72299391</v>
      </c>
      <c r="T920" s="19">
        <v>294580.05796592543</v>
      </c>
      <c r="U920" s="20">
        <f t="shared" si="175"/>
        <v>695.76388888888948</v>
      </c>
    </row>
    <row r="921" spans="1:21" x14ac:dyDescent="0.25">
      <c r="A921">
        <v>4743</v>
      </c>
      <c r="B921" s="4" t="s">
        <v>37</v>
      </c>
      <c r="C921" s="4">
        <v>913</v>
      </c>
      <c r="D921" s="4">
        <v>324</v>
      </c>
      <c r="E921" s="11">
        <v>52.7</v>
      </c>
      <c r="F921" s="36">
        <f t="shared" si="176"/>
        <v>0.36111111111111133</v>
      </c>
      <c r="G921" s="36">
        <f t="shared" si="177"/>
        <v>1.3000000000000007</v>
      </c>
      <c r="H921" s="30">
        <f t="shared" si="168"/>
        <v>14.638888888888889</v>
      </c>
      <c r="I921" s="16">
        <v>150</v>
      </c>
      <c r="J921" s="30">
        <f t="shared" si="169"/>
        <v>4.8902306250000009</v>
      </c>
      <c r="K921" s="37">
        <f t="shared" si="170"/>
        <v>841.38888888888937</v>
      </c>
      <c r="L921" s="30">
        <v>-909.6083117804784</v>
      </c>
      <c r="M921" s="27">
        <f t="shared" si="171"/>
        <v>-2518.9153249305541</v>
      </c>
      <c r="N921" s="33">
        <f t="shared" si="172"/>
        <v>841.38888888888937</v>
      </c>
      <c r="O921" s="26">
        <f t="shared" si="173"/>
        <v>996.27911951388933</v>
      </c>
      <c r="P921">
        <v>4725351.8638543775</v>
      </c>
      <c r="Q921" s="27">
        <f t="shared" si="178"/>
        <v>217636182.71664923</v>
      </c>
      <c r="R921" s="20">
        <f t="shared" si="174"/>
        <v>249656.08410493829</v>
      </c>
      <c r="S921" s="23">
        <f t="shared" si="179"/>
        <v>95399014.807098851</v>
      </c>
      <c r="T921" s="19">
        <v>294441.40372561372</v>
      </c>
      <c r="U921" s="20">
        <f t="shared" si="175"/>
        <v>420.69444444444468</v>
      </c>
    </row>
    <row r="922" spans="1:21" x14ac:dyDescent="0.25">
      <c r="A922">
        <v>4875</v>
      </c>
      <c r="B922" s="4" t="s">
        <v>37</v>
      </c>
      <c r="C922" s="4">
        <v>914</v>
      </c>
      <c r="D922" s="4">
        <v>325</v>
      </c>
      <c r="E922" s="11">
        <v>54</v>
      </c>
      <c r="F922" s="36">
        <f t="shared" si="176"/>
        <v>0.59722222222222177</v>
      </c>
      <c r="G922" s="36">
        <f t="shared" si="177"/>
        <v>2.1499999999999986</v>
      </c>
      <c r="H922" s="30">
        <f t="shared" si="168"/>
        <v>15</v>
      </c>
      <c r="I922" s="16">
        <v>150</v>
      </c>
      <c r="J922" s="30">
        <f t="shared" si="169"/>
        <v>5.0108625000000009</v>
      </c>
      <c r="K922" s="37">
        <f t="shared" si="170"/>
        <v>1391.5277777777767</v>
      </c>
      <c r="L922" s="30">
        <v>-1852.0210975501527</v>
      </c>
      <c r="M922" s="27">
        <f t="shared" si="171"/>
        <v>-3101.0585819444441</v>
      </c>
      <c r="N922" s="33">
        <f t="shared" si="172"/>
        <v>1391.5277777777767</v>
      </c>
      <c r="O922" s="26">
        <f t="shared" si="173"/>
        <v>1546.5386402777767</v>
      </c>
      <c r="P922">
        <v>7539375.8713541618</v>
      </c>
      <c r="Q922" s="27">
        <f t="shared" si="178"/>
        <v>225175558.5880034</v>
      </c>
      <c r="R922" s="20">
        <f t="shared" si="174"/>
        <v>262125</v>
      </c>
      <c r="S922" s="23">
        <f t="shared" si="179"/>
        <v>95661139.807098851</v>
      </c>
      <c r="T922" s="19">
        <v>294341.96863722726</v>
      </c>
      <c r="U922" s="20">
        <f t="shared" si="175"/>
        <v>695.76388888888835</v>
      </c>
    </row>
    <row r="923" spans="1:21" x14ac:dyDescent="0.25">
      <c r="A923">
        <v>5161.6666666666661</v>
      </c>
      <c r="B923" s="4" t="s">
        <v>37</v>
      </c>
      <c r="C923" s="4">
        <v>915</v>
      </c>
      <c r="D923" s="4">
        <v>326</v>
      </c>
      <c r="E923" s="11">
        <v>57</v>
      </c>
      <c r="F923" s="36">
        <f t="shared" si="176"/>
        <v>0.56944444444444464</v>
      </c>
      <c r="G923" s="36">
        <f t="shared" si="177"/>
        <v>2.0500000000000007</v>
      </c>
      <c r="H923" s="30">
        <f t="shared" si="168"/>
        <v>15.833333333333332</v>
      </c>
      <c r="I923" s="16">
        <v>150</v>
      </c>
      <c r="J923" s="30">
        <f t="shared" si="169"/>
        <v>5.2892437500000007</v>
      </c>
      <c r="K923" s="37">
        <f t="shared" si="170"/>
        <v>1326.8055555555561</v>
      </c>
      <c r="L923" s="30">
        <v>-1950.0164260127322</v>
      </c>
      <c r="M923" s="27">
        <f t="shared" si="171"/>
        <v>-3424.4190895833335</v>
      </c>
      <c r="N923" s="33">
        <f t="shared" si="172"/>
        <v>1326.8055555555561</v>
      </c>
      <c r="O923" s="26">
        <f t="shared" si="173"/>
        <v>1482.0947993055561</v>
      </c>
      <c r="P923">
        <v>7650079.3224155111</v>
      </c>
      <c r="Q923" s="27">
        <f t="shared" si="178"/>
        <v>232825637.9104189</v>
      </c>
      <c r="R923" s="20">
        <f t="shared" si="174"/>
        <v>292059.02777777775</v>
      </c>
      <c r="S923" s="23">
        <f t="shared" si="179"/>
        <v>95953198.834876627</v>
      </c>
      <c r="T923" s="19">
        <v>294334.96575115528</v>
      </c>
      <c r="U923" s="20">
        <f t="shared" si="175"/>
        <v>663.40277777777806</v>
      </c>
    </row>
    <row r="924" spans="1:21" x14ac:dyDescent="0.25">
      <c r="A924">
        <v>5277.416666666667</v>
      </c>
      <c r="B924" s="4" t="s">
        <v>37</v>
      </c>
      <c r="C924" s="4">
        <v>916</v>
      </c>
      <c r="D924" s="4">
        <v>327</v>
      </c>
      <c r="E924" s="11">
        <v>58.1</v>
      </c>
      <c r="F924" s="36">
        <f t="shared" si="176"/>
        <v>0.30555555555555597</v>
      </c>
      <c r="G924" s="36">
        <f t="shared" si="177"/>
        <v>1.1000000000000014</v>
      </c>
      <c r="H924" s="30">
        <f t="shared" si="168"/>
        <v>16.138888888888889</v>
      </c>
      <c r="I924" s="16">
        <v>150</v>
      </c>
      <c r="J924" s="30">
        <f t="shared" si="169"/>
        <v>5.3913168750000011</v>
      </c>
      <c r="K924" s="37">
        <f t="shared" si="170"/>
        <v>711.94444444444537</v>
      </c>
      <c r="L924" s="30">
        <v>-957.40666552276343</v>
      </c>
      <c r="M924" s="27">
        <f t="shared" si="171"/>
        <v>-3133.3309053472217</v>
      </c>
      <c r="N924" s="33">
        <f t="shared" si="172"/>
        <v>711.94444444444537</v>
      </c>
      <c r="O924" s="26">
        <f t="shared" si="173"/>
        <v>867.3357613194454</v>
      </c>
      <c r="P924">
        <v>4577292.202383263</v>
      </c>
      <c r="Q924" s="27">
        <f t="shared" si="178"/>
        <v>237402930.11280215</v>
      </c>
      <c r="R924" s="20">
        <f t="shared" si="174"/>
        <v>303440.250771605</v>
      </c>
      <c r="S924" s="23">
        <f t="shared" si="179"/>
        <v>96256639.085648239</v>
      </c>
      <c r="T924" s="19">
        <v>294362.81065947475</v>
      </c>
      <c r="U924" s="20">
        <f t="shared" si="175"/>
        <v>355.97222222222268</v>
      </c>
    </row>
    <row r="925" spans="1:21" x14ac:dyDescent="0.25">
      <c r="A925">
        <v>5393.7777777777783</v>
      </c>
      <c r="B925" s="4" t="s">
        <v>37</v>
      </c>
      <c r="C925" s="4">
        <v>917</v>
      </c>
      <c r="D925" s="4">
        <v>328</v>
      </c>
      <c r="E925" s="11">
        <v>59.2</v>
      </c>
      <c r="F925" s="36">
        <f t="shared" si="176"/>
        <v>0.12499999999999981</v>
      </c>
      <c r="G925" s="36">
        <f t="shared" si="177"/>
        <v>0.44999999999999929</v>
      </c>
      <c r="H925" s="30">
        <f t="shared" si="168"/>
        <v>16.444444444444446</v>
      </c>
      <c r="I925" s="16">
        <v>150</v>
      </c>
      <c r="J925" s="30">
        <f t="shared" si="169"/>
        <v>5.4933900000000015</v>
      </c>
      <c r="K925" s="37">
        <f t="shared" si="170"/>
        <v>291.24999999999955</v>
      </c>
      <c r="L925" s="30">
        <v>-351.22478458333273</v>
      </c>
      <c r="M925" s="27">
        <f t="shared" si="171"/>
        <v>-2809.7982766666664</v>
      </c>
      <c r="N925" s="33">
        <f t="shared" si="172"/>
        <v>291.24999999999955</v>
      </c>
      <c r="O925" s="26">
        <f t="shared" si="173"/>
        <v>446.74338999999952</v>
      </c>
      <c r="P925">
        <v>2409634.5693511087</v>
      </c>
      <c r="Q925" s="27">
        <f t="shared" si="178"/>
        <v>239812564.68215325</v>
      </c>
      <c r="R925" s="20">
        <f t="shared" si="174"/>
        <v>315039.01234567905</v>
      </c>
      <c r="S925" s="23">
        <f t="shared" si="179"/>
        <v>96571678.09799391</v>
      </c>
      <c r="T925" s="19">
        <v>294425.84785973752</v>
      </c>
      <c r="U925" s="20">
        <f t="shared" si="175"/>
        <v>145.62499999999977</v>
      </c>
    </row>
    <row r="926" spans="1:21" x14ac:dyDescent="0.25">
      <c r="A926">
        <v>5391.9444444444443</v>
      </c>
      <c r="B926" s="4" t="s">
        <v>37</v>
      </c>
      <c r="C926" s="4">
        <v>918</v>
      </c>
      <c r="D926" s="4">
        <v>329</v>
      </c>
      <c r="E926" s="11">
        <v>59</v>
      </c>
      <c r="F926" s="36">
        <f t="shared" si="176"/>
        <v>-1.3888888888889086E-2</v>
      </c>
      <c r="G926" s="36">
        <f t="shared" si="177"/>
        <v>-5.0000000000000711E-2</v>
      </c>
      <c r="H926" s="30">
        <f t="shared" si="168"/>
        <v>16.388888888888889</v>
      </c>
      <c r="I926" s="16">
        <v>150</v>
      </c>
      <c r="J926" s="30">
        <f t="shared" si="169"/>
        <v>5.4748312500000011</v>
      </c>
      <c r="K926" s="37">
        <f t="shared" si="170"/>
        <v>-32.361111111111569</v>
      </c>
      <c r="L926" s="30">
        <v>34.083104195602331</v>
      </c>
      <c r="M926" s="27">
        <f t="shared" si="171"/>
        <v>-2453.983502083333</v>
      </c>
      <c r="N926" s="33">
        <f t="shared" si="172"/>
        <v>-32.361111111111569</v>
      </c>
      <c r="O926" s="26">
        <f t="shared" si="173"/>
        <v>123.11372013888843</v>
      </c>
      <c r="P926">
        <v>663822.33933776757</v>
      </c>
      <c r="Q926" s="27">
        <f t="shared" si="178"/>
        <v>240476387.02149102</v>
      </c>
      <c r="R926" s="20">
        <f t="shared" si="174"/>
        <v>312913.9660493827</v>
      </c>
      <c r="S926" s="23">
        <f t="shared" si="179"/>
        <v>96884592.064043298</v>
      </c>
      <c r="T926" s="19">
        <v>294482.04274785199</v>
      </c>
      <c r="U926" s="20">
        <f t="shared" si="175"/>
        <v>-16.180555555555785</v>
      </c>
    </row>
    <row r="927" spans="1:21" x14ac:dyDescent="0.25">
      <c r="A927">
        <v>5417.5</v>
      </c>
      <c r="B927" s="4" t="s">
        <v>37</v>
      </c>
      <c r="C927" s="4">
        <v>919</v>
      </c>
      <c r="D927" s="4">
        <v>330</v>
      </c>
      <c r="E927" s="11">
        <v>59.1</v>
      </c>
      <c r="F927" s="36">
        <f t="shared" si="176"/>
        <v>6.9444444444444448E-2</v>
      </c>
      <c r="G927" s="36">
        <f t="shared" si="177"/>
        <v>0.25</v>
      </c>
      <c r="H927" s="30">
        <f t="shared" si="168"/>
        <v>16.416666666666668</v>
      </c>
      <c r="I927" s="16">
        <v>150</v>
      </c>
      <c r="J927" s="30">
        <f t="shared" si="169"/>
        <v>5.4841106250000013</v>
      </c>
      <c r="K927" s="37">
        <f t="shared" si="170"/>
        <v>161.80555555555557</v>
      </c>
      <c r="L927" s="30">
        <v>-105.2374074411651</v>
      </c>
      <c r="M927" s="27">
        <f t="shared" si="171"/>
        <v>-1515.4186671527775</v>
      </c>
      <c r="N927" s="33">
        <f t="shared" si="172"/>
        <v>161.80555555555557</v>
      </c>
      <c r="O927" s="26">
        <f t="shared" si="173"/>
        <v>317.28966618055557</v>
      </c>
      <c r="P927">
        <v>1718916.7665331599</v>
      </c>
      <c r="Q927" s="27">
        <f t="shared" si="178"/>
        <v>242195303.78802419</v>
      </c>
      <c r="R927" s="20">
        <f t="shared" si="174"/>
        <v>313975.59027777781</v>
      </c>
      <c r="S927" s="23">
        <f t="shared" si="179"/>
        <v>97198567.654321074</v>
      </c>
      <c r="T927" s="19">
        <v>294541.11410400324</v>
      </c>
      <c r="U927" s="20">
        <f t="shared" si="175"/>
        <v>80.902777777777786</v>
      </c>
    </row>
    <row r="928" spans="1:21" x14ac:dyDescent="0.25">
      <c r="A928">
        <v>5470.6944444444443</v>
      </c>
      <c r="B928" s="4" t="s">
        <v>37</v>
      </c>
      <c r="C928" s="4">
        <v>920</v>
      </c>
      <c r="D928" s="4">
        <v>331</v>
      </c>
      <c r="E928" s="11">
        <v>59.5</v>
      </c>
      <c r="F928" s="36">
        <f t="shared" si="176"/>
        <v>0.19444444444444425</v>
      </c>
      <c r="G928" s="36">
        <f t="shared" si="177"/>
        <v>0.69999999999999929</v>
      </c>
      <c r="H928" s="30">
        <f t="shared" si="168"/>
        <v>16.527777777777779</v>
      </c>
      <c r="I928" s="16">
        <v>150</v>
      </c>
      <c r="J928" s="30">
        <f t="shared" si="169"/>
        <v>5.5212281250000013</v>
      </c>
      <c r="K928" s="37">
        <f t="shared" si="170"/>
        <v>453.05555555555509</v>
      </c>
      <c r="L928" s="30">
        <v>-80.690316753472189</v>
      </c>
      <c r="M928" s="27">
        <f t="shared" si="171"/>
        <v>-414.97877187500023</v>
      </c>
      <c r="N928" s="33">
        <f t="shared" si="172"/>
        <v>453.05555555555509</v>
      </c>
      <c r="O928" s="26">
        <f t="shared" si="173"/>
        <v>608.57678368055508</v>
      </c>
      <c r="P928">
        <v>3329337.6294990811</v>
      </c>
      <c r="Q928" s="27">
        <f t="shared" si="178"/>
        <v>245524641.41752326</v>
      </c>
      <c r="R928" s="20">
        <f t="shared" si="174"/>
        <v>318240.06558641978</v>
      </c>
      <c r="S928" s="23">
        <f t="shared" si="179"/>
        <v>97516807.719907492</v>
      </c>
      <c r="T928" s="19">
        <v>294612.71214473562</v>
      </c>
      <c r="U928" s="20">
        <f t="shared" si="175"/>
        <v>226.52777777777754</v>
      </c>
    </row>
    <row r="929" spans="1:21" x14ac:dyDescent="0.25">
      <c r="A929">
        <v>5579.4444444444434</v>
      </c>
      <c r="B929" s="4" t="s">
        <v>37</v>
      </c>
      <c r="C929" s="4">
        <v>921</v>
      </c>
      <c r="D929" s="4">
        <v>332</v>
      </c>
      <c r="E929" s="11">
        <v>60.5</v>
      </c>
      <c r="F929" s="36">
        <f t="shared" si="176"/>
        <v>0.38888888888888851</v>
      </c>
      <c r="G929" s="36">
        <f t="shared" si="177"/>
        <v>1.3999999999999986</v>
      </c>
      <c r="H929" s="30">
        <f t="shared" si="168"/>
        <v>16.805555555555554</v>
      </c>
      <c r="I929" s="16">
        <v>150</v>
      </c>
      <c r="J929" s="30">
        <f t="shared" si="169"/>
        <v>5.6140218750000006</v>
      </c>
      <c r="K929" s="37">
        <f t="shared" si="170"/>
        <v>906.11111111111018</v>
      </c>
      <c r="L929" s="30">
        <v>103.01347764274689</v>
      </c>
      <c r="M929" s="27">
        <f t="shared" si="171"/>
        <v>264.89179965277799</v>
      </c>
      <c r="N929" s="33">
        <f t="shared" si="172"/>
        <v>906.11111111111018</v>
      </c>
      <c r="O929" s="26">
        <f t="shared" si="173"/>
        <v>1061.7251329861101</v>
      </c>
      <c r="P929">
        <v>5923836.3947663903</v>
      </c>
      <c r="Q929" s="27">
        <f t="shared" si="178"/>
        <v>251448477.81228966</v>
      </c>
      <c r="R929" s="20">
        <f t="shared" si="174"/>
        <v>329027.10262345674</v>
      </c>
      <c r="S929" s="23">
        <f t="shared" si="179"/>
        <v>97845834.822530955</v>
      </c>
      <c r="T929" s="19">
        <v>294716.36994738242</v>
      </c>
      <c r="U929" s="20">
        <f t="shared" si="175"/>
        <v>453.05555555555509</v>
      </c>
    </row>
    <row r="930" spans="1:21" x14ac:dyDescent="0.25">
      <c r="A930">
        <v>5762.7499999999991</v>
      </c>
      <c r="B930" s="4" t="s">
        <v>37</v>
      </c>
      <c r="C930" s="4">
        <v>922</v>
      </c>
      <c r="D930" s="4">
        <v>333</v>
      </c>
      <c r="E930" s="11">
        <v>62.3</v>
      </c>
      <c r="F930" s="36">
        <f t="shared" si="176"/>
        <v>0.47222222222222199</v>
      </c>
      <c r="G930" s="36">
        <f t="shared" si="177"/>
        <v>1.6999999999999993</v>
      </c>
      <c r="H930" s="30">
        <f t="shared" si="168"/>
        <v>17.305555555555554</v>
      </c>
      <c r="I930" s="16">
        <v>150</v>
      </c>
      <c r="J930" s="30">
        <f t="shared" si="169"/>
        <v>5.7810506250000007</v>
      </c>
      <c r="K930" s="37">
        <f t="shared" si="170"/>
        <v>1100.2777777777771</v>
      </c>
      <c r="L930" s="30">
        <v>537.8101874864966</v>
      </c>
      <c r="M930" s="27">
        <f t="shared" si="171"/>
        <v>1138.8921617361111</v>
      </c>
      <c r="N930" s="33">
        <f t="shared" si="172"/>
        <v>1100.2777777777771</v>
      </c>
      <c r="O930" s="26">
        <f t="shared" si="173"/>
        <v>1256.0588284027772</v>
      </c>
      <c r="P930">
        <v>7238353.0133781033</v>
      </c>
      <c r="Q930" s="27">
        <f t="shared" si="178"/>
        <v>258686830.82566777</v>
      </c>
      <c r="R930" s="20">
        <f t="shared" si="174"/>
        <v>348896.82484567893</v>
      </c>
      <c r="S930" s="23">
        <f t="shared" si="179"/>
        <v>98194731.647376627</v>
      </c>
      <c r="T930" s="19">
        <v>294879.07401614601</v>
      </c>
      <c r="U930" s="20">
        <f t="shared" si="175"/>
        <v>550.13888888888857</v>
      </c>
    </row>
    <row r="931" spans="1:21" x14ac:dyDescent="0.25">
      <c r="A931">
        <v>5928.5</v>
      </c>
      <c r="B931" s="4" t="s">
        <v>37</v>
      </c>
      <c r="C931" s="4">
        <v>923</v>
      </c>
      <c r="D931" s="4">
        <v>334</v>
      </c>
      <c r="E931" s="11">
        <v>63.9</v>
      </c>
      <c r="F931" s="36">
        <f t="shared" si="176"/>
        <v>0.38888888888888851</v>
      </c>
      <c r="G931" s="36">
        <f t="shared" si="177"/>
        <v>1.3999999999999986</v>
      </c>
      <c r="H931" s="30">
        <f t="shared" si="168"/>
        <v>17.75</v>
      </c>
      <c r="I931" s="16">
        <v>150</v>
      </c>
      <c r="J931" s="30">
        <f t="shared" si="169"/>
        <v>5.9295206250000012</v>
      </c>
      <c r="K931" s="37">
        <f t="shared" si="170"/>
        <v>906.11111111111018</v>
      </c>
      <c r="L931" s="30">
        <v>895.98339382330118</v>
      </c>
      <c r="M931" s="27">
        <f t="shared" si="171"/>
        <v>2303.9572984027768</v>
      </c>
      <c r="N931" s="33">
        <f t="shared" si="172"/>
        <v>906.11111111111018</v>
      </c>
      <c r="O931" s="26">
        <f t="shared" si="173"/>
        <v>1062.0406317361103</v>
      </c>
      <c r="P931">
        <v>6296307.8852475295</v>
      </c>
      <c r="Q931" s="27">
        <f t="shared" si="178"/>
        <v>264983138.7109153</v>
      </c>
      <c r="R931" s="20">
        <f t="shared" si="174"/>
        <v>367047.8125</v>
      </c>
      <c r="S931" s="23">
        <f t="shared" si="179"/>
        <v>98561779.459876627</v>
      </c>
      <c r="T931" s="19">
        <v>295095.14808346296</v>
      </c>
      <c r="U931" s="20">
        <f t="shared" si="175"/>
        <v>453.05555555555509</v>
      </c>
    </row>
    <row r="932" spans="1:21" x14ac:dyDescent="0.25">
      <c r="A932">
        <v>6057.9166666666661</v>
      </c>
      <c r="B932" s="4" t="s">
        <v>37</v>
      </c>
      <c r="C932" s="4">
        <v>924</v>
      </c>
      <c r="D932" s="4">
        <v>335</v>
      </c>
      <c r="E932" s="11">
        <v>65.099999999999994</v>
      </c>
      <c r="F932" s="36">
        <f t="shared" si="176"/>
        <v>2.7777777777777186E-2</v>
      </c>
      <c r="G932" s="36">
        <f t="shared" si="177"/>
        <v>9.9999999999997868E-2</v>
      </c>
      <c r="H932" s="30">
        <f t="shared" si="168"/>
        <v>18.083333333333332</v>
      </c>
      <c r="I932" s="16">
        <v>150</v>
      </c>
      <c r="J932" s="30">
        <f t="shared" si="169"/>
        <v>6.040873125000001</v>
      </c>
      <c r="K932" s="37">
        <f t="shared" si="170"/>
        <v>64.72222222222085</v>
      </c>
      <c r="L932" s="30">
        <v>70.284314376927512</v>
      </c>
      <c r="M932" s="27">
        <f t="shared" si="171"/>
        <v>2530.2353175694443</v>
      </c>
      <c r="N932" s="33">
        <f t="shared" si="172"/>
        <v>64.72222222222085</v>
      </c>
      <c r="O932" s="26">
        <f t="shared" si="173"/>
        <v>220.76309534722083</v>
      </c>
      <c r="P932">
        <v>1337364.4346888515</v>
      </c>
      <c r="Q932" s="27">
        <f t="shared" si="178"/>
        <v>266320503.14560416</v>
      </c>
      <c r="R932" s="20">
        <f t="shared" si="174"/>
        <v>380963.09027777775</v>
      </c>
      <c r="S932" s="23">
        <f t="shared" si="179"/>
        <v>98942742.550154403</v>
      </c>
      <c r="T932" s="19">
        <v>295351.47029896837</v>
      </c>
      <c r="U932" s="20">
        <f t="shared" si="175"/>
        <v>32.361111111110425</v>
      </c>
    </row>
    <row r="933" spans="1:21" x14ac:dyDescent="0.25">
      <c r="A933">
        <v>5982.6666666666661</v>
      </c>
      <c r="B933" s="4" t="s">
        <v>37</v>
      </c>
      <c r="C933" s="4">
        <v>925</v>
      </c>
      <c r="D933" s="4">
        <v>336</v>
      </c>
      <c r="E933" s="11">
        <v>64.099999999999994</v>
      </c>
      <c r="F933" s="36">
        <f t="shared" si="176"/>
        <v>-0.33333333333333215</v>
      </c>
      <c r="G933" s="36">
        <f t="shared" si="177"/>
        <v>-1.1999999999999957</v>
      </c>
      <c r="H933" s="30">
        <f t="shared" si="168"/>
        <v>17.805555555555554</v>
      </c>
      <c r="I933" s="16">
        <v>150</v>
      </c>
      <c r="J933" s="30">
        <f t="shared" si="169"/>
        <v>5.9480793750000007</v>
      </c>
      <c r="K933" s="37">
        <f t="shared" si="170"/>
        <v>-776.6666666666639</v>
      </c>
      <c r="L933" s="30">
        <v>-508.86232275462811</v>
      </c>
      <c r="M933" s="27">
        <f t="shared" si="171"/>
        <v>1526.5869682638897</v>
      </c>
      <c r="N933" s="33">
        <f t="shared" si="172"/>
        <v>-776.6666666666639</v>
      </c>
      <c r="O933" s="26">
        <f t="shared" si="173"/>
        <v>-620.71858729166388</v>
      </c>
      <c r="P933">
        <v>-3713552.4015702605</v>
      </c>
      <c r="Q933" s="27">
        <f t="shared" si="178"/>
        <v>262606950.7440339</v>
      </c>
      <c r="R933" s="20">
        <f t="shared" si="174"/>
        <v>369349.04706790112</v>
      </c>
      <c r="S933" s="23">
        <f t="shared" si="179"/>
        <v>99312091.597222298</v>
      </c>
      <c r="T933" s="19">
        <v>295571.70118220925</v>
      </c>
      <c r="U933" s="20">
        <f t="shared" si="175"/>
        <v>-388.33333333333195</v>
      </c>
    </row>
    <row r="934" spans="1:21" x14ac:dyDescent="0.25">
      <c r="A934">
        <v>5869.416666666667</v>
      </c>
      <c r="B934" s="4" t="s">
        <v>37</v>
      </c>
      <c r="C934" s="4">
        <v>926</v>
      </c>
      <c r="D934" s="4">
        <v>337</v>
      </c>
      <c r="E934" s="11">
        <v>62.7</v>
      </c>
      <c r="F934" s="36">
        <f t="shared" si="176"/>
        <v>-0.29166666666666585</v>
      </c>
      <c r="G934" s="36">
        <f t="shared" si="177"/>
        <v>-1.0499999999999972</v>
      </c>
      <c r="H934" s="30">
        <f t="shared" si="168"/>
        <v>17.416666666666668</v>
      </c>
      <c r="I934" s="16">
        <v>150</v>
      </c>
      <c r="J934" s="30">
        <f t="shared" si="169"/>
        <v>5.8181681250000015</v>
      </c>
      <c r="K934" s="37">
        <f t="shared" si="170"/>
        <v>-679.58333333333144</v>
      </c>
      <c r="L934" s="30">
        <v>-171.5077295920135</v>
      </c>
      <c r="M934" s="27">
        <f t="shared" si="171"/>
        <v>588.02650145833366</v>
      </c>
      <c r="N934" s="33">
        <f t="shared" si="172"/>
        <v>-679.58333333333144</v>
      </c>
      <c r="O934" s="26">
        <f t="shared" si="173"/>
        <v>-523.76516520833138</v>
      </c>
      <c r="P934">
        <v>-3074195.9900932005</v>
      </c>
      <c r="Q934" s="27">
        <f t="shared" si="178"/>
        <v>259532754.7539407</v>
      </c>
      <c r="R934" s="20">
        <f t="shared" si="174"/>
        <v>353391.42361111118</v>
      </c>
      <c r="S934" s="23">
        <f t="shared" si="179"/>
        <v>99665483.020833403</v>
      </c>
      <c r="T934" s="19">
        <v>295743.27305885282</v>
      </c>
      <c r="U934" s="20">
        <f t="shared" si="175"/>
        <v>-339.79166666666572</v>
      </c>
    </row>
    <row r="935" spans="1:21" x14ac:dyDescent="0.25">
      <c r="A935">
        <v>5821.1111111111104</v>
      </c>
      <c r="B935" s="4" t="s">
        <v>37</v>
      </c>
      <c r="C935" s="4">
        <v>927</v>
      </c>
      <c r="D935" s="4">
        <v>338</v>
      </c>
      <c r="E935" s="11">
        <v>62</v>
      </c>
      <c r="F935" s="36">
        <f t="shared" si="176"/>
        <v>-0.19444444444444522</v>
      </c>
      <c r="G935" s="36">
        <f t="shared" si="177"/>
        <v>-0.70000000000000284</v>
      </c>
      <c r="H935" s="30">
        <f t="shared" si="168"/>
        <v>17.222222222222221</v>
      </c>
      <c r="I935" s="16">
        <v>150</v>
      </c>
      <c r="J935" s="30">
        <f t="shared" si="169"/>
        <v>5.753212500000001</v>
      </c>
      <c r="K935" s="37">
        <f t="shared" si="170"/>
        <v>-453.05555555555736</v>
      </c>
      <c r="L935" s="30">
        <v>-114.3447604552472</v>
      </c>
      <c r="M935" s="27">
        <f t="shared" si="171"/>
        <v>588.05876805555465</v>
      </c>
      <c r="N935" s="33">
        <f t="shared" si="172"/>
        <v>-453.05555555555736</v>
      </c>
      <c r="O935" s="26">
        <f t="shared" si="173"/>
        <v>-297.30234305555734</v>
      </c>
      <c r="P935">
        <v>-1730629.972520072</v>
      </c>
      <c r="Q935" s="27">
        <f t="shared" si="178"/>
        <v>257802124.78142062</v>
      </c>
      <c r="R935" s="20">
        <f t="shared" si="174"/>
        <v>345544.75308641972</v>
      </c>
      <c r="S935" s="23">
        <f t="shared" si="179"/>
        <v>100011027.77391982</v>
      </c>
      <c r="T935" s="19">
        <v>295890.6147157391</v>
      </c>
      <c r="U935" s="20">
        <f t="shared" si="175"/>
        <v>-226.52777777777868</v>
      </c>
    </row>
    <row r="936" spans="1:21" x14ac:dyDescent="0.25">
      <c r="A936">
        <v>5772.4166666666661</v>
      </c>
      <c r="B936" s="4" t="s">
        <v>37</v>
      </c>
      <c r="C936" s="4">
        <v>928</v>
      </c>
      <c r="D936" s="4">
        <v>339</v>
      </c>
      <c r="E936" s="11">
        <v>61.3</v>
      </c>
      <c r="F936" s="36">
        <f t="shared" si="176"/>
        <v>-0.15277777777777798</v>
      </c>
      <c r="G936" s="36">
        <f t="shared" si="177"/>
        <v>-0.55000000000000071</v>
      </c>
      <c r="H936" s="30">
        <f t="shared" si="168"/>
        <v>17.027777777777775</v>
      </c>
      <c r="I936" s="16">
        <v>150</v>
      </c>
      <c r="J936" s="30">
        <f t="shared" si="169"/>
        <v>5.6882568750000004</v>
      </c>
      <c r="K936" s="37">
        <f t="shared" si="170"/>
        <v>-355.97222222222268</v>
      </c>
      <c r="L936" s="30">
        <v>-178.83180930652037</v>
      </c>
      <c r="M936" s="27">
        <f t="shared" si="171"/>
        <v>1170.5354790972226</v>
      </c>
      <c r="N936" s="33">
        <f t="shared" si="172"/>
        <v>-355.97222222222268</v>
      </c>
      <c r="O936" s="26">
        <f t="shared" si="173"/>
        <v>-200.28396534722268</v>
      </c>
      <c r="P936">
        <v>-1156122.4996363972</v>
      </c>
      <c r="Q936" s="27">
        <f t="shared" si="178"/>
        <v>256646002.28178421</v>
      </c>
      <c r="R936" s="20">
        <f t="shared" si="174"/>
        <v>337786.17669753078</v>
      </c>
      <c r="S936" s="23">
        <f t="shared" si="179"/>
        <v>100348813.95061736</v>
      </c>
      <c r="T936" s="19">
        <v>296014.20044429897</v>
      </c>
      <c r="U936" s="20">
        <f t="shared" si="175"/>
        <v>-177.98611111111134</v>
      </c>
    </row>
    <row r="937" spans="1:21" x14ac:dyDescent="0.25">
      <c r="A937">
        <v>5751.6666666666661</v>
      </c>
      <c r="B937" s="4" t="s">
        <v>37</v>
      </c>
      <c r="C937" s="4">
        <v>929</v>
      </c>
      <c r="D937" s="4">
        <v>340</v>
      </c>
      <c r="E937" s="11">
        <v>60.9</v>
      </c>
      <c r="F937" s="36">
        <f t="shared" si="176"/>
        <v>-0.11111111111111072</v>
      </c>
      <c r="G937" s="36">
        <f t="shared" si="177"/>
        <v>-0.39999999999999858</v>
      </c>
      <c r="H937" s="30">
        <f t="shared" si="168"/>
        <v>16.916666666666664</v>
      </c>
      <c r="I937" s="16">
        <v>150</v>
      </c>
      <c r="J937" s="30">
        <f t="shared" si="169"/>
        <v>5.6511393750000005</v>
      </c>
      <c r="K937" s="37">
        <f t="shared" si="170"/>
        <v>-258.88888888888795</v>
      </c>
      <c r="L937" s="30">
        <v>-194.78222536265369</v>
      </c>
      <c r="M937" s="27">
        <f t="shared" si="171"/>
        <v>1753.0400282638893</v>
      </c>
      <c r="N937" s="33">
        <f t="shared" si="172"/>
        <v>-258.88888888888795</v>
      </c>
      <c r="O937" s="26">
        <f t="shared" si="173"/>
        <v>-103.23774951388793</v>
      </c>
      <c r="P937">
        <v>-593789.12262071203</v>
      </c>
      <c r="Q937" s="27">
        <f t="shared" si="178"/>
        <v>256052213.1591635</v>
      </c>
      <c r="R937" s="20">
        <f t="shared" si="174"/>
        <v>333392.25694444432</v>
      </c>
      <c r="S937" s="23">
        <f t="shared" si="179"/>
        <v>100682206.20756181</v>
      </c>
      <c r="T937" s="19">
        <v>296124.13590459357</v>
      </c>
      <c r="U937" s="20">
        <f t="shared" si="175"/>
        <v>-129.44444444444397</v>
      </c>
    </row>
    <row r="938" spans="1:21" x14ac:dyDescent="0.25">
      <c r="A938">
        <v>5730.6944444444434</v>
      </c>
      <c r="B938" s="4" t="s">
        <v>37</v>
      </c>
      <c r="C938" s="4">
        <v>930</v>
      </c>
      <c r="D938" s="4">
        <v>341</v>
      </c>
      <c r="E938" s="11">
        <v>60.5</v>
      </c>
      <c r="F938" s="36">
        <f t="shared" si="176"/>
        <v>-9.7222222222221627E-2</v>
      </c>
      <c r="G938" s="36">
        <f t="shared" si="177"/>
        <v>-0.34999999999999787</v>
      </c>
      <c r="H938" s="30">
        <f t="shared" si="168"/>
        <v>16.805555555555554</v>
      </c>
      <c r="I938" s="16">
        <v>150</v>
      </c>
      <c r="J938" s="30">
        <f t="shared" si="169"/>
        <v>5.6140218750000006</v>
      </c>
      <c r="K938" s="37">
        <f t="shared" si="170"/>
        <v>-226.52777777777638</v>
      </c>
      <c r="L938" s="30">
        <v>-205.04059934895696</v>
      </c>
      <c r="M938" s="27">
        <f t="shared" si="171"/>
        <v>2108.9890218749988</v>
      </c>
      <c r="N938" s="33">
        <f t="shared" si="172"/>
        <v>-226.52777777777638</v>
      </c>
      <c r="O938" s="26">
        <f t="shared" si="173"/>
        <v>-70.913755902776387</v>
      </c>
      <c r="P938">
        <v>-406385.06698672997</v>
      </c>
      <c r="Q938" s="27">
        <f t="shared" si="178"/>
        <v>255645828.09217677</v>
      </c>
      <c r="R938" s="20">
        <f t="shared" si="174"/>
        <v>329027.10262345674</v>
      </c>
      <c r="S938" s="23">
        <f t="shared" si="179"/>
        <v>101011233.31018527</v>
      </c>
      <c r="T938" s="19">
        <v>296220.62554306531</v>
      </c>
      <c r="U938" s="20">
        <f t="shared" si="175"/>
        <v>-113.26388888888819</v>
      </c>
    </row>
    <row r="939" spans="1:21" x14ac:dyDescent="0.25">
      <c r="A939">
        <v>5719</v>
      </c>
      <c r="B939" s="4" t="s">
        <v>37</v>
      </c>
      <c r="C939" s="4">
        <v>931</v>
      </c>
      <c r="D939" s="4">
        <v>342</v>
      </c>
      <c r="E939" s="11">
        <v>60.2</v>
      </c>
      <c r="F939" s="36">
        <f t="shared" si="176"/>
        <v>-9.7222222222222612E-2</v>
      </c>
      <c r="G939" s="36">
        <f t="shared" si="177"/>
        <v>-0.35000000000000142</v>
      </c>
      <c r="H939" s="30">
        <f t="shared" si="168"/>
        <v>16.722222222222221</v>
      </c>
      <c r="I939" s="16">
        <v>150</v>
      </c>
      <c r="J939" s="30">
        <f t="shared" si="169"/>
        <v>5.5861837500000009</v>
      </c>
      <c r="K939" s="37">
        <f t="shared" si="170"/>
        <v>-226.52777777777868</v>
      </c>
      <c r="L939" s="30">
        <v>-242.79252249421396</v>
      </c>
      <c r="M939" s="27">
        <f t="shared" si="171"/>
        <v>2497.2945170833336</v>
      </c>
      <c r="N939" s="33">
        <f t="shared" si="172"/>
        <v>-226.52777777777868</v>
      </c>
      <c r="O939" s="26">
        <f t="shared" si="173"/>
        <v>-70.941594027778677</v>
      </c>
      <c r="P939">
        <v>-405714.97624486627</v>
      </c>
      <c r="Q939" s="27">
        <f t="shared" si="178"/>
        <v>255240113.1159319</v>
      </c>
      <c r="R939" s="20">
        <f t="shared" si="174"/>
        <v>325772.11419753084</v>
      </c>
      <c r="S939" s="23">
        <f t="shared" si="179"/>
        <v>101337005.42438281</v>
      </c>
      <c r="T939" s="19">
        <v>296307.03340462811</v>
      </c>
      <c r="U939" s="20">
        <f t="shared" si="175"/>
        <v>-113.26388888888934</v>
      </c>
    </row>
    <row r="940" spans="1:21" x14ac:dyDescent="0.25">
      <c r="A940">
        <v>5697.6111111111113</v>
      </c>
      <c r="B940" s="4" t="s">
        <v>37</v>
      </c>
      <c r="C940" s="4">
        <v>932</v>
      </c>
      <c r="D940" s="4">
        <v>343</v>
      </c>
      <c r="E940" s="11">
        <v>59.8</v>
      </c>
      <c r="F940" s="36">
        <f t="shared" si="176"/>
        <v>-0.1111111111111117</v>
      </c>
      <c r="G940" s="36">
        <f t="shared" si="177"/>
        <v>-0.40000000000000213</v>
      </c>
      <c r="H940" s="30">
        <f t="shared" si="168"/>
        <v>16.611111111111111</v>
      </c>
      <c r="I940" s="16">
        <v>150</v>
      </c>
      <c r="J940" s="30">
        <f t="shared" si="169"/>
        <v>5.549066250000001</v>
      </c>
      <c r="K940" s="37">
        <f t="shared" si="170"/>
        <v>-258.88888888889028</v>
      </c>
      <c r="L940" s="30">
        <v>-331.40668637345863</v>
      </c>
      <c r="M940" s="27">
        <f t="shared" si="171"/>
        <v>2982.6601773611119</v>
      </c>
      <c r="N940" s="33">
        <f t="shared" si="172"/>
        <v>-258.88888888889028</v>
      </c>
      <c r="O940" s="26">
        <f t="shared" si="173"/>
        <v>-103.33982263889027</v>
      </c>
      <c r="P940">
        <v>-588790.12168759271</v>
      </c>
      <c r="Q940" s="27">
        <f t="shared" si="178"/>
        <v>254651322.99424431</v>
      </c>
      <c r="R940" s="20">
        <f t="shared" si="174"/>
        <v>321457.29938271601</v>
      </c>
      <c r="S940" s="23">
        <f t="shared" si="179"/>
        <v>101658462.72376552</v>
      </c>
      <c r="T940" s="19">
        <v>296380.35779523477</v>
      </c>
      <c r="U940" s="20">
        <f t="shared" si="175"/>
        <v>-129.44444444444514</v>
      </c>
    </row>
    <row r="941" spans="1:21" x14ac:dyDescent="0.25">
      <c r="A941">
        <v>5676</v>
      </c>
      <c r="B941" s="4" t="s">
        <v>37</v>
      </c>
      <c r="C941" s="4">
        <v>933</v>
      </c>
      <c r="D941" s="4">
        <v>344</v>
      </c>
      <c r="E941" s="11">
        <v>59.4</v>
      </c>
      <c r="F941" s="36">
        <f t="shared" si="176"/>
        <v>-0.16666666666666607</v>
      </c>
      <c r="G941" s="36">
        <f t="shared" si="177"/>
        <v>-0.59999999999999787</v>
      </c>
      <c r="H941" s="30">
        <f t="shared" si="168"/>
        <v>16.5</v>
      </c>
      <c r="I941" s="16">
        <v>150</v>
      </c>
      <c r="J941" s="30">
        <f t="shared" si="169"/>
        <v>5.5119487500000011</v>
      </c>
      <c r="K941" s="37">
        <f t="shared" si="170"/>
        <v>-388.33333333333195</v>
      </c>
      <c r="L941" s="30">
        <v>-529.455695162035</v>
      </c>
      <c r="M941" s="27">
        <f t="shared" si="171"/>
        <v>3176.7341709722214</v>
      </c>
      <c r="N941" s="33">
        <f t="shared" si="172"/>
        <v>-388.33333333333195</v>
      </c>
      <c r="O941" s="26">
        <f t="shared" si="173"/>
        <v>-232.82138458333196</v>
      </c>
      <c r="P941">
        <v>-1321494.1788949922</v>
      </c>
      <c r="Q941" s="27">
        <f t="shared" si="178"/>
        <v>253329828.81534931</v>
      </c>
      <c r="R941" s="20">
        <f t="shared" si="174"/>
        <v>317171.25</v>
      </c>
      <c r="S941" s="23">
        <f t="shared" si="179"/>
        <v>101975633.97376552</v>
      </c>
      <c r="T941" s="19">
        <v>296440.79643536487</v>
      </c>
      <c r="U941" s="20">
        <f t="shared" si="175"/>
        <v>-194.16666666666598</v>
      </c>
    </row>
    <row r="942" spans="1:21" x14ac:dyDescent="0.25">
      <c r="A942">
        <v>5615.8333333333339</v>
      </c>
      <c r="B942" s="4" t="s">
        <v>37</v>
      </c>
      <c r="C942" s="4">
        <v>934</v>
      </c>
      <c r="D942" s="4">
        <v>345</v>
      </c>
      <c r="E942" s="11">
        <v>58.6</v>
      </c>
      <c r="F942" s="36">
        <f t="shared" si="176"/>
        <v>-0.26388888888888867</v>
      </c>
      <c r="G942" s="36">
        <f t="shared" si="177"/>
        <v>-0.94999999999999929</v>
      </c>
      <c r="H942" s="30">
        <f t="shared" si="168"/>
        <v>16.277777777777779</v>
      </c>
      <c r="I942" s="16">
        <v>150</v>
      </c>
      <c r="J942" s="30">
        <f t="shared" si="169"/>
        <v>5.4377137500000012</v>
      </c>
      <c r="K942" s="37">
        <f t="shared" si="170"/>
        <v>-614.86111111111063</v>
      </c>
      <c r="L942" s="30">
        <v>-752.86222847415047</v>
      </c>
      <c r="M942" s="27">
        <f t="shared" si="171"/>
        <v>2852.9516026388883</v>
      </c>
      <c r="N942" s="33">
        <f t="shared" si="172"/>
        <v>-614.86111111111063</v>
      </c>
      <c r="O942" s="26">
        <f t="shared" si="173"/>
        <v>-459.42339736111063</v>
      </c>
      <c r="P942">
        <v>-2580045.2290137708</v>
      </c>
      <c r="Q942" s="27">
        <f t="shared" si="178"/>
        <v>250749783.58633554</v>
      </c>
      <c r="R942" s="20">
        <f t="shared" si="174"/>
        <v>308685.44753086421</v>
      </c>
      <c r="S942" s="23">
        <f t="shared" si="179"/>
        <v>102284319.42129639</v>
      </c>
      <c r="T942" s="19">
        <v>296476.28817767068</v>
      </c>
      <c r="U942" s="20">
        <f t="shared" si="175"/>
        <v>-307.43055555555532</v>
      </c>
    </row>
    <row r="943" spans="1:21" x14ac:dyDescent="0.25">
      <c r="A943">
        <v>5526.3888888888887</v>
      </c>
      <c r="B943" s="4" t="s">
        <v>37</v>
      </c>
      <c r="C943" s="4">
        <v>935</v>
      </c>
      <c r="D943" s="4">
        <v>346</v>
      </c>
      <c r="E943" s="11">
        <v>57.5</v>
      </c>
      <c r="F943" s="36">
        <f t="shared" si="176"/>
        <v>-0.27777777777777779</v>
      </c>
      <c r="G943" s="36">
        <f t="shared" si="177"/>
        <v>-1</v>
      </c>
      <c r="H943" s="30">
        <f t="shared" si="168"/>
        <v>15.972222222222221</v>
      </c>
      <c r="I943" s="16">
        <v>150</v>
      </c>
      <c r="J943" s="30">
        <f t="shared" si="169"/>
        <v>5.3356406250000008</v>
      </c>
      <c r="K943" s="37">
        <f t="shared" si="170"/>
        <v>-647.22222222222229</v>
      </c>
      <c r="L943" s="30">
        <v>-639.6379865933643</v>
      </c>
      <c r="M943" s="27">
        <f t="shared" si="171"/>
        <v>2302.6967517361113</v>
      </c>
      <c r="N943" s="33">
        <f t="shared" si="172"/>
        <v>-647.22222222222229</v>
      </c>
      <c r="O943" s="26">
        <f t="shared" si="173"/>
        <v>-491.88658159722229</v>
      </c>
      <c r="P943">
        <v>-2718356.539132427</v>
      </c>
      <c r="Q943" s="27">
        <f t="shared" si="178"/>
        <v>248031427.04720312</v>
      </c>
      <c r="R943" s="20">
        <f t="shared" si="174"/>
        <v>297205.34336419753</v>
      </c>
      <c r="S943" s="23">
        <f t="shared" si="179"/>
        <v>102581524.76466058</v>
      </c>
      <c r="T943" s="19">
        <v>296478.39527358551</v>
      </c>
      <c r="U943" s="20">
        <f t="shared" si="175"/>
        <v>-323.61111111111114</v>
      </c>
    </row>
    <row r="944" spans="1:21" x14ac:dyDescent="0.25">
      <c r="A944">
        <v>5455.6111111111104</v>
      </c>
      <c r="B944" s="4" t="s">
        <v>37</v>
      </c>
      <c r="C944" s="4">
        <v>936</v>
      </c>
      <c r="D944" s="4">
        <v>347</v>
      </c>
      <c r="E944" s="11">
        <v>56.6</v>
      </c>
      <c r="F944" s="36">
        <f t="shared" si="176"/>
        <v>-0.20833333333333331</v>
      </c>
      <c r="G944" s="36">
        <f t="shared" si="177"/>
        <v>-0.75</v>
      </c>
      <c r="H944" s="30">
        <f t="shared" si="168"/>
        <v>15.722222222222221</v>
      </c>
      <c r="I944" s="16">
        <v>150</v>
      </c>
      <c r="J944" s="30">
        <f t="shared" si="169"/>
        <v>5.2521262500000008</v>
      </c>
      <c r="K944" s="37">
        <f t="shared" si="170"/>
        <v>-485.41666666666663</v>
      </c>
      <c r="L944" s="30">
        <v>-378.59708648726854</v>
      </c>
      <c r="M944" s="27">
        <f t="shared" si="171"/>
        <v>1817.2660151388891</v>
      </c>
      <c r="N944" s="33">
        <f t="shared" si="172"/>
        <v>-485.41666666666663</v>
      </c>
      <c r="O944" s="26">
        <f t="shared" si="173"/>
        <v>-330.16454041666663</v>
      </c>
      <c r="P944">
        <v>-1801249.3351920596</v>
      </c>
      <c r="Q944" s="27">
        <f t="shared" si="178"/>
        <v>246230177.71201107</v>
      </c>
      <c r="R944" s="20">
        <f t="shared" si="174"/>
        <v>287974.33641975309</v>
      </c>
      <c r="S944" s="23">
        <f t="shared" si="179"/>
        <v>102869499.10108033</v>
      </c>
      <c r="T944" s="19">
        <v>296453.88789936696</v>
      </c>
      <c r="U944" s="20">
        <f t="shared" si="175"/>
        <v>-242.70833333333331</v>
      </c>
    </row>
    <row r="945" spans="1:21" x14ac:dyDescent="0.25">
      <c r="A945">
        <v>5413.333333333333</v>
      </c>
      <c r="B945" s="4" t="s">
        <v>37</v>
      </c>
      <c r="C945" s="4">
        <v>937</v>
      </c>
      <c r="D945" s="4">
        <v>348</v>
      </c>
      <c r="E945" s="11">
        <v>56</v>
      </c>
      <c r="F945" s="36">
        <f t="shared" si="176"/>
        <v>-0.15277777777777798</v>
      </c>
      <c r="G945" s="36">
        <f t="shared" si="177"/>
        <v>-0.55000000000000071</v>
      </c>
      <c r="H945" s="30">
        <f t="shared" si="168"/>
        <v>15.555555555555555</v>
      </c>
      <c r="I945" s="16">
        <v>150</v>
      </c>
      <c r="J945" s="30">
        <f t="shared" si="169"/>
        <v>5.1964500000000013</v>
      </c>
      <c r="K945" s="37">
        <f t="shared" si="170"/>
        <v>-355.97222222222268</v>
      </c>
      <c r="L945" s="30">
        <v>-238.08537584876598</v>
      </c>
      <c r="M945" s="27">
        <f t="shared" si="171"/>
        <v>1558.3770055555569</v>
      </c>
      <c r="N945" s="33">
        <f t="shared" si="172"/>
        <v>-355.97222222222268</v>
      </c>
      <c r="O945" s="26">
        <f t="shared" si="173"/>
        <v>-200.77577222222268</v>
      </c>
      <c r="P945">
        <v>-1086866.1802962988</v>
      </c>
      <c r="Q945" s="27">
        <f t="shared" si="178"/>
        <v>245143311.53171477</v>
      </c>
      <c r="R945" s="20">
        <f t="shared" si="174"/>
        <v>281901.23456790124</v>
      </c>
      <c r="S945" s="23">
        <f t="shared" si="179"/>
        <v>103151400.33564822</v>
      </c>
      <c r="T945" s="19">
        <v>296412.06993002363</v>
      </c>
      <c r="U945" s="20">
        <f t="shared" si="175"/>
        <v>-177.98611111111134</v>
      </c>
    </row>
    <row r="946" spans="1:21" x14ac:dyDescent="0.25">
      <c r="A946">
        <v>5380.4166666666661</v>
      </c>
      <c r="B946" s="4" t="s">
        <v>37</v>
      </c>
      <c r="C946" s="4">
        <v>938</v>
      </c>
      <c r="D946" s="4">
        <v>349</v>
      </c>
      <c r="E946" s="11">
        <v>55.5</v>
      </c>
      <c r="F946" s="36">
        <f t="shared" si="176"/>
        <v>-0.1388888888888889</v>
      </c>
      <c r="G946" s="36">
        <f t="shared" si="177"/>
        <v>-0.5</v>
      </c>
      <c r="H946" s="30">
        <f t="shared" si="168"/>
        <v>15.416666666666666</v>
      </c>
      <c r="I946" s="16">
        <v>150</v>
      </c>
      <c r="J946" s="30">
        <f t="shared" si="169"/>
        <v>5.1500531250000003</v>
      </c>
      <c r="K946" s="37">
        <f t="shared" si="170"/>
        <v>-323.61111111111114</v>
      </c>
      <c r="L946" s="30">
        <v>-166.99614935378099</v>
      </c>
      <c r="M946" s="27">
        <f t="shared" si="171"/>
        <v>1202.3722753472232</v>
      </c>
      <c r="N946" s="33">
        <f t="shared" si="172"/>
        <v>-323.61111111111114</v>
      </c>
      <c r="O946" s="26">
        <f t="shared" si="173"/>
        <v>-168.46105798611114</v>
      </c>
      <c r="P946">
        <v>-906390.68407277204</v>
      </c>
      <c r="Q946" s="27">
        <f t="shared" si="178"/>
        <v>244236920.847642</v>
      </c>
      <c r="R946" s="20">
        <f t="shared" si="174"/>
        <v>276889.75694444444</v>
      </c>
      <c r="S946" s="23">
        <f t="shared" si="179"/>
        <v>103428290.09259267</v>
      </c>
      <c r="T946" s="19">
        <v>296356.13207046612</v>
      </c>
      <c r="U946" s="20">
        <f t="shared" si="175"/>
        <v>-161.80555555555557</v>
      </c>
    </row>
    <row r="947" spans="1:21" x14ac:dyDescent="0.25">
      <c r="A947">
        <v>5347.2222222222217</v>
      </c>
      <c r="B947" s="4" t="s">
        <v>37</v>
      </c>
      <c r="C947" s="4">
        <v>939</v>
      </c>
      <c r="D947" s="4">
        <v>350</v>
      </c>
      <c r="E947" s="11">
        <v>55</v>
      </c>
      <c r="F947" s="36">
        <f t="shared" si="176"/>
        <v>-0.15277777777777798</v>
      </c>
      <c r="G947" s="36">
        <f t="shared" si="177"/>
        <v>-0.55000000000000071</v>
      </c>
      <c r="H947" s="30">
        <f t="shared" si="168"/>
        <v>15.277777777777777</v>
      </c>
      <c r="I947" s="16">
        <v>150</v>
      </c>
      <c r="J947" s="30">
        <f t="shared" si="169"/>
        <v>5.1036562500000002</v>
      </c>
      <c r="K947" s="37">
        <f t="shared" si="170"/>
        <v>-355.97222222222268</v>
      </c>
      <c r="L947" s="30">
        <v>-89.749439766589475</v>
      </c>
      <c r="M947" s="27">
        <f t="shared" si="171"/>
        <v>587.45087847222123</v>
      </c>
      <c r="N947" s="33">
        <f t="shared" si="172"/>
        <v>-355.97222222222268</v>
      </c>
      <c r="O947" s="26">
        <f t="shared" si="173"/>
        <v>-200.86856597222268</v>
      </c>
      <c r="P947">
        <v>-1074088.8597125795</v>
      </c>
      <c r="Q947" s="27">
        <f t="shared" si="178"/>
        <v>243162831.98792943</v>
      </c>
      <c r="R947" s="20">
        <f t="shared" si="174"/>
        <v>271923.22530864191</v>
      </c>
      <c r="S947" s="23">
        <f t="shared" si="179"/>
        <v>103700213.31790131</v>
      </c>
      <c r="T947" s="19">
        <v>296286.32376543235</v>
      </c>
      <c r="U947" s="20">
        <f t="shared" si="175"/>
        <v>-177.98611111111134</v>
      </c>
    </row>
    <row r="948" spans="1:21" x14ac:dyDescent="0.25">
      <c r="A948">
        <v>5304</v>
      </c>
      <c r="B948" s="4" t="s">
        <v>37</v>
      </c>
      <c r="C948" s="4">
        <v>940</v>
      </c>
      <c r="D948" s="4">
        <v>351</v>
      </c>
      <c r="E948" s="11">
        <v>54.4</v>
      </c>
      <c r="F948" s="36">
        <f t="shared" si="176"/>
        <v>-0.12499999999999981</v>
      </c>
      <c r="G948" s="36">
        <f t="shared" si="177"/>
        <v>-0.44999999999999929</v>
      </c>
      <c r="H948" s="30">
        <f t="shared" si="168"/>
        <v>15.111111111111111</v>
      </c>
      <c r="I948" s="16">
        <v>150</v>
      </c>
      <c r="J948" s="30">
        <f t="shared" si="169"/>
        <v>5.0479800000000008</v>
      </c>
      <c r="K948" s="37">
        <f t="shared" si="170"/>
        <v>-291.24999999999955</v>
      </c>
      <c r="L948" s="30">
        <v>3.4297663888889405</v>
      </c>
      <c r="M948" s="27">
        <f t="shared" si="171"/>
        <v>-27.438131111111566</v>
      </c>
      <c r="N948" s="33">
        <f t="shared" si="172"/>
        <v>-291.24999999999955</v>
      </c>
      <c r="O948" s="26">
        <f t="shared" si="173"/>
        <v>-136.20201999999955</v>
      </c>
      <c r="P948">
        <v>-722415.51407999767</v>
      </c>
      <c r="Q948" s="27">
        <f t="shared" si="178"/>
        <v>242440416.47384945</v>
      </c>
      <c r="R948" s="20">
        <f t="shared" si="174"/>
        <v>266022.7160493827</v>
      </c>
      <c r="S948" s="23">
        <f t="shared" si="179"/>
        <v>103966236.0339507</v>
      </c>
      <c r="T948" s="19">
        <v>296200.10266082821</v>
      </c>
      <c r="U948" s="20">
        <f t="shared" si="175"/>
        <v>-145.62499999999977</v>
      </c>
    </row>
    <row r="949" spans="1:21" x14ac:dyDescent="0.25">
      <c r="A949">
        <v>5289.7777777777783</v>
      </c>
      <c r="B949" s="4" t="s">
        <v>37</v>
      </c>
      <c r="C949" s="4">
        <v>941</v>
      </c>
      <c r="D949" s="4">
        <v>352</v>
      </c>
      <c r="E949" s="11">
        <v>54.1</v>
      </c>
      <c r="F949" s="36">
        <f t="shared" si="176"/>
        <v>-5.5555555555555358E-2</v>
      </c>
      <c r="G949" s="36">
        <f t="shared" si="177"/>
        <v>-0.19999999999999929</v>
      </c>
      <c r="H949" s="30">
        <f t="shared" si="168"/>
        <v>15.027777777777779</v>
      </c>
      <c r="I949" s="16">
        <v>150</v>
      </c>
      <c r="J949" s="30">
        <f t="shared" si="169"/>
        <v>5.0201418750000011</v>
      </c>
      <c r="K949" s="37">
        <f t="shared" si="170"/>
        <v>-129.44444444444397</v>
      </c>
      <c r="L949" s="30">
        <v>37.478819278549267</v>
      </c>
      <c r="M949" s="27">
        <f t="shared" si="171"/>
        <v>-674.61874701388922</v>
      </c>
      <c r="N949" s="33">
        <f t="shared" si="172"/>
        <v>-129.44444444444397</v>
      </c>
      <c r="O949" s="26">
        <f t="shared" si="173"/>
        <v>25.575697430556033</v>
      </c>
      <c r="P949">
        <v>135289.75591932354</v>
      </c>
      <c r="Q949" s="27">
        <f t="shared" si="178"/>
        <v>242575706.22976878</v>
      </c>
      <c r="R949" s="20">
        <f t="shared" si="174"/>
        <v>263096.73225308646</v>
      </c>
      <c r="S949" s="23">
        <f t="shared" si="179"/>
        <v>104229332.76620379</v>
      </c>
      <c r="T949" s="19">
        <v>296106.05899489712</v>
      </c>
      <c r="U949" s="20">
        <f t="shared" si="175"/>
        <v>-64.722222222221987</v>
      </c>
    </row>
    <row r="950" spans="1:21" x14ac:dyDescent="0.25">
      <c r="A950">
        <v>5295</v>
      </c>
      <c r="B950" s="4" t="s">
        <v>37</v>
      </c>
      <c r="C950" s="4">
        <v>942</v>
      </c>
      <c r="D950" s="4">
        <v>353</v>
      </c>
      <c r="E950" s="11">
        <v>54</v>
      </c>
      <c r="F950" s="36">
        <f t="shared" si="176"/>
        <v>-2.7777777777778172E-2</v>
      </c>
      <c r="G950" s="36">
        <f t="shared" si="177"/>
        <v>-0.10000000000000142</v>
      </c>
      <c r="H950" s="30">
        <f t="shared" si="168"/>
        <v>15</v>
      </c>
      <c r="I950" s="16">
        <v>150</v>
      </c>
      <c r="J950" s="30">
        <f t="shared" si="169"/>
        <v>5.0108625000000009</v>
      </c>
      <c r="K950" s="37">
        <f t="shared" si="170"/>
        <v>-64.722222222223138</v>
      </c>
      <c r="L950" s="30">
        <v>28.627013078704131</v>
      </c>
      <c r="M950" s="27">
        <f t="shared" si="171"/>
        <v>-1030.5724708333341</v>
      </c>
      <c r="N950" s="33">
        <f t="shared" si="172"/>
        <v>-64.722222222223138</v>
      </c>
      <c r="O950" s="26">
        <f t="shared" si="173"/>
        <v>90.288640277776864</v>
      </c>
      <c r="P950">
        <v>478078.35027082846</v>
      </c>
      <c r="Q950" s="27">
        <f t="shared" si="178"/>
        <v>243053784.58003962</v>
      </c>
      <c r="R950" s="20">
        <f t="shared" si="174"/>
        <v>262125</v>
      </c>
      <c r="S950" s="23">
        <f t="shared" si="179"/>
        <v>104491457.76620379</v>
      </c>
      <c r="T950" s="19">
        <v>296009.79537168215</v>
      </c>
      <c r="U950" s="20">
        <f t="shared" si="175"/>
        <v>-32.361111111111569</v>
      </c>
    </row>
    <row r="951" spans="1:21" x14ac:dyDescent="0.25">
      <c r="A951">
        <v>5300.1666666666661</v>
      </c>
      <c r="B951" s="4" t="s">
        <v>37</v>
      </c>
      <c r="C951" s="4">
        <v>943</v>
      </c>
      <c r="D951" s="4">
        <v>354</v>
      </c>
      <c r="E951" s="11">
        <v>53.9</v>
      </c>
      <c r="F951" s="36">
        <f t="shared" si="176"/>
        <v>-1.3888888888889086E-2</v>
      </c>
      <c r="G951" s="36">
        <f t="shared" si="177"/>
        <v>-5.0000000000000711E-2</v>
      </c>
      <c r="H951" s="30">
        <f t="shared" si="168"/>
        <v>14.972222222222221</v>
      </c>
      <c r="I951" s="16">
        <v>150</v>
      </c>
      <c r="J951" s="30">
        <f t="shared" si="169"/>
        <v>5.0015831250000007</v>
      </c>
      <c r="K951" s="37">
        <f t="shared" si="170"/>
        <v>-32.361111111111569</v>
      </c>
      <c r="L951" s="30">
        <v>10.268303629436861</v>
      </c>
      <c r="M951" s="27">
        <f t="shared" si="171"/>
        <v>-739.31786131944352</v>
      </c>
      <c r="N951" s="33">
        <f t="shared" si="172"/>
        <v>-32.361111111111569</v>
      </c>
      <c r="O951" s="26">
        <f t="shared" si="173"/>
        <v>122.64047201388843</v>
      </c>
      <c r="P951">
        <v>650014.94175227755</v>
      </c>
      <c r="Q951" s="27">
        <f t="shared" si="178"/>
        <v>243703799.52179191</v>
      </c>
      <c r="R951" s="20">
        <f t="shared" si="174"/>
        <v>261155.06558641972</v>
      </c>
      <c r="S951" s="23">
        <f t="shared" si="179"/>
        <v>104752612.83179021</v>
      </c>
      <c r="T951" s="19">
        <v>295911.33568302321</v>
      </c>
      <c r="U951" s="20">
        <f t="shared" si="175"/>
        <v>-16.180555555555785</v>
      </c>
    </row>
    <row r="952" spans="1:21" x14ac:dyDescent="0.25">
      <c r="A952">
        <v>5315.1388888888887</v>
      </c>
      <c r="B952" s="4" t="s">
        <v>37</v>
      </c>
      <c r="C952" s="4">
        <v>944</v>
      </c>
      <c r="D952" s="4">
        <v>355</v>
      </c>
      <c r="E952" s="11">
        <v>53.9</v>
      </c>
      <c r="F952" s="36">
        <f t="shared" si="176"/>
        <v>1.3888888888889086E-2</v>
      </c>
      <c r="G952" s="36">
        <f t="shared" si="177"/>
        <v>5.0000000000000711E-2</v>
      </c>
      <c r="H952" s="30">
        <f t="shared" si="168"/>
        <v>14.972222222222221</v>
      </c>
      <c r="I952" s="16">
        <v>150</v>
      </c>
      <c r="J952" s="30">
        <f t="shared" si="169"/>
        <v>5.0015831250000007</v>
      </c>
      <c r="K952" s="37">
        <f t="shared" si="170"/>
        <v>32.361111111111569</v>
      </c>
      <c r="L952" s="30">
        <v>-3.0765598022762588</v>
      </c>
      <c r="M952" s="27">
        <f t="shared" si="171"/>
        <v>-221.5123057638875</v>
      </c>
      <c r="N952" s="33">
        <f t="shared" si="172"/>
        <v>32.361111111111569</v>
      </c>
      <c r="O952" s="26">
        <f t="shared" si="173"/>
        <v>187.36269423611157</v>
      </c>
      <c r="P952">
        <v>995858.74246135459</v>
      </c>
      <c r="Q952" s="27">
        <f t="shared" si="178"/>
        <v>244699658.26425326</v>
      </c>
      <c r="R952" s="20">
        <f t="shared" si="174"/>
        <v>261155.06558641972</v>
      </c>
      <c r="S952" s="23">
        <f t="shared" si="179"/>
        <v>105013767.89737663</v>
      </c>
      <c r="T952" s="19">
        <v>295813.43069683557</v>
      </c>
      <c r="U952" s="20">
        <f t="shared" si="175"/>
        <v>16.180555555555785</v>
      </c>
    </row>
    <row r="953" spans="1:21" x14ac:dyDescent="0.25">
      <c r="A953">
        <v>5340</v>
      </c>
      <c r="B953" s="4" t="s">
        <v>37</v>
      </c>
      <c r="C953" s="4">
        <v>945</v>
      </c>
      <c r="D953" s="4">
        <v>356</v>
      </c>
      <c r="E953" s="11">
        <v>54</v>
      </c>
      <c r="F953" s="36">
        <f t="shared" si="176"/>
        <v>4.1666666666667261E-2</v>
      </c>
      <c r="G953" s="36">
        <f t="shared" si="177"/>
        <v>0.15000000000000213</v>
      </c>
      <c r="H953" s="30">
        <f t="shared" si="168"/>
        <v>15</v>
      </c>
      <c r="I953" s="16">
        <v>150</v>
      </c>
      <c r="J953" s="30">
        <f t="shared" si="169"/>
        <v>5.0108625000000009</v>
      </c>
      <c r="K953" s="37">
        <f t="shared" si="170"/>
        <v>97.083333333334721</v>
      </c>
      <c r="L953" s="30">
        <v>1.5589016782407821</v>
      </c>
      <c r="M953" s="27">
        <f t="shared" si="171"/>
        <v>37.413640277778235</v>
      </c>
      <c r="N953" s="33">
        <f t="shared" si="172"/>
        <v>97.083333333334721</v>
      </c>
      <c r="O953" s="26">
        <f t="shared" si="173"/>
        <v>252.09419583333471</v>
      </c>
      <c r="P953">
        <v>1346183.0057500072</v>
      </c>
      <c r="Q953" s="27">
        <f t="shared" si="178"/>
        <v>246045841.27000326</v>
      </c>
      <c r="R953" s="20">
        <f t="shared" si="174"/>
        <v>262125</v>
      </c>
      <c r="S953" s="23">
        <f t="shared" si="179"/>
        <v>105275892.89737663</v>
      </c>
      <c r="T953" s="19">
        <v>295718.80027352984</v>
      </c>
      <c r="U953" s="20">
        <f t="shared" si="175"/>
        <v>48.541666666667361</v>
      </c>
    </row>
    <row r="954" spans="1:21" x14ac:dyDescent="0.25">
      <c r="A954">
        <v>5374.833333333333</v>
      </c>
      <c r="B954" s="4" t="s">
        <v>37</v>
      </c>
      <c r="C954" s="4">
        <v>946</v>
      </c>
      <c r="D954" s="4">
        <v>357</v>
      </c>
      <c r="E954" s="11">
        <v>54.2</v>
      </c>
      <c r="F954" s="36">
        <f t="shared" si="176"/>
        <v>0.1388888888888889</v>
      </c>
      <c r="G954" s="36">
        <f t="shared" si="177"/>
        <v>0.5</v>
      </c>
      <c r="H954" s="30">
        <f t="shared" si="168"/>
        <v>15.055555555555555</v>
      </c>
      <c r="I954" s="16">
        <v>150</v>
      </c>
      <c r="J954" s="30">
        <f t="shared" si="169"/>
        <v>5.0294212500000013</v>
      </c>
      <c r="K954" s="37">
        <f t="shared" si="170"/>
        <v>323.61111111111114</v>
      </c>
      <c r="L954" s="30">
        <v>9.7070183834874637</v>
      </c>
      <c r="M954" s="27">
        <f t="shared" si="171"/>
        <v>69.890532361109734</v>
      </c>
      <c r="N954" s="33">
        <f t="shared" si="172"/>
        <v>323.61111111111114</v>
      </c>
      <c r="O954" s="26">
        <f t="shared" si="173"/>
        <v>478.64053236111113</v>
      </c>
      <c r="P954">
        <v>2572613.0880189119</v>
      </c>
      <c r="Q954" s="27">
        <f t="shared" si="178"/>
        <v>248618454.35802218</v>
      </c>
      <c r="R954" s="20">
        <f t="shared" si="174"/>
        <v>264070.26234567899</v>
      </c>
      <c r="S954" s="23">
        <f t="shared" si="179"/>
        <v>105539963.1597223</v>
      </c>
      <c r="T954" s="19">
        <v>295630.14890678512</v>
      </c>
      <c r="U954" s="20">
        <f t="shared" si="175"/>
        <v>161.80555555555557</v>
      </c>
    </row>
    <row r="955" spans="1:21" x14ac:dyDescent="0.25">
      <c r="A955">
        <v>5469.4444444444443</v>
      </c>
      <c r="B955" s="4" t="s">
        <v>37</v>
      </c>
      <c r="C955" s="4">
        <v>947</v>
      </c>
      <c r="D955" s="4">
        <v>358</v>
      </c>
      <c r="E955" s="11">
        <v>55</v>
      </c>
      <c r="F955" s="36">
        <f t="shared" si="176"/>
        <v>0.22222222222222143</v>
      </c>
      <c r="G955" s="36">
        <f t="shared" si="177"/>
        <v>0.79999999999999716</v>
      </c>
      <c r="H955" s="30">
        <f t="shared" si="168"/>
        <v>15.277777777777777</v>
      </c>
      <c r="I955" s="16">
        <v>150</v>
      </c>
      <c r="J955" s="30">
        <f t="shared" si="169"/>
        <v>5.1036562500000002</v>
      </c>
      <c r="K955" s="37">
        <f t="shared" si="170"/>
        <v>517.7777777777759</v>
      </c>
      <c r="L955" s="30">
        <v>8.3748865740736349</v>
      </c>
      <c r="M955" s="27">
        <f t="shared" si="171"/>
        <v>37.686989583331489</v>
      </c>
      <c r="N955" s="33">
        <f t="shared" si="172"/>
        <v>517.7777777777759</v>
      </c>
      <c r="O955" s="26">
        <f t="shared" si="173"/>
        <v>672.88143402777587</v>
      </c>
      <c r="P955">
        <v>3680287.6211130298</v>
      </c>
      <c r="Q955" s="27">
        <f t="shared" si="178"/>
        <v>252298741.97913522</v>
      </c>
      <c r="R955" s="20">
        <f t="shared" si="174"/>
        <v>271923.22530864191</v>
      </c>
      <c r="S955" s="23">
        <f t="shared" si="179"/>
        <v>105811886.38503094</v>
      </c>
      <c r="T955" s="19">
        <v>295563.92844980711</v>
      </c>
      <c r="U955" s="20">
        <f t="shared" si="175"/>
        <v>258.88888888888795</v>
      </c>
    </row>
    <row r="956" spans="1:21" x14ac:dyDescent="0.25">
      <c r="A956">
        <v>5564.4999999999991</v>
      </c>
      <c r="B956" s="4" t="s">
        <v>37</v>
      </c>
      <c r="C956" s="4">
        <v>948</v>
      </c>
      <c r="D956" s="4">
        <v>359</v>
      </c>
      <c r="E956" s="11">
        <v>55.8</v>
      </c>
      <c r="F956" s="36">
        <f t="shared" si="176"/>
        <v>0.16666666666666705</v>
      </c>
      <c r="G956" s="36">
        <f t="shared" si="177"/>
        <v>0.60000000000000142</v>
      </c>
      <c r="H956" s="30">
        <f t="shared" si="168"/>
        <v>15.499999999999998</v>
      </c>
      <c r="I956" s="16">
        <v>150</v>
      </c>
      <c r="J956" s="30">
        <f t="shared" si="169"/>
        <v>5.1778912500000001</v>
      </c>
      <c r="K956" s="37">
        <f t="shared" si="170"/>
        <v>388.33333333333422</v>
      </c>
      <c r="L956" s="30">
        <v>0.89075965277777991</v>
      </c>
      <c r="M956" s="27">
        <f t="shared" si="171"/>
        <v>5.344557916666667</v>
      </c>
      <c r="N956" s="33">
        <f t="shared" si="172"/>
        <v>388.33333333333422</v>
      </c>
      <c r="O956" s="26">
        <f t="shared" si="173"/>
        <v>543.51122458333418</v>
      </c>
      <c r="P956">
        <v>3024368.2091939626</v>
      </c>
      <c r="Q956" s="27">
        <f t="shared" si="178"/>
        <v>255323110.18832919</v>
      </c>
      <c r="R956" s="20">
        <f t="shared" si="174"/>
        <v>279891.24999999994</v>
      </c>
      <c r="S956" s="23">
        <f t="shared" si="179"/>
        <v>106091777.63503094</v>
      </c>
      <c r="T956" s="19">
        <v>295520.27196387446</v>
      </c>
      <c r="U956" s="20">
        <f t="shared" si="175"/>
        <v>194.16666666666711</v>
      </c>
    </row>
    <row r="957" spans="1:21" x14ac:dyDescent="0.25">
      <c r="A957">
        <v>5620</v>
      </c>
      <c r="B957" s="4" t="s">
        <v>37</v>
      </c>
      <c r="C957" s="4">
        <v>949</v>
      </c>
      <c r="D957" s="4">
        <v>360</v>
      </c>
      <c r="E957" s="11">
        <v>56.2</v>
      </c>
      <c r="F957" s="36">
        <f t="shared" si="176"/>
        <v>4.1666666666667261E-2</v>
      </c>
      <c r="G957" s="36">
        <f t="shared" si="177"/>
        <v>0.15000000000000213</v>
      </c>
      <c r="H957" s="30">
        <f t="shared" si="168"/>
        <v>15.611111111111111</v>
      </c>
      <c r="I957" s="16">
        <v>150</v>
      </c>
      <c r="J957" s="30">
        <f t="shared" si="169"/>
        <v>5.2150087500000009</v>
      </c>
      <c r="K957" s="37">
        <f t="shared" si="170"/>
        <v>97.083333333334721</v>
      </c>
      <c r="L957" s="30">
        <v>4.2641670312501185</v>
      </c>
      <c r="M957" s="27">
        <f t="shared" si="171"/>
        <v>102.34000875000139</v>
      </c>
      <c r="N957" s="33">
        <f t="shared" si="172"/>
        <v>97.083333333334721</v>
      </c>
      <c r="O957" s="26">
        <f t="shared" si="173"/>
        <v>252.29834208333472</v>
      </c>
      <c r="P957">
        <v>1417916.682508341</v>
      </c>
      <c r="Q957" s="27">
        <f t="shared" si="178"/>
        <v>256741026.87083754</v>
      </c>
      <c r="R957" s="20">
        <f t="shared" si="174"/>
        <v>283918.41049382713</v>
      </c>
      <c r="S957" s="23">
        <f t="shared" si="179"/>
        <v>106375696.04552476</v>
      </c>
      <c r="T957" s="19">
        <v>295488.04457090213</v>
      </c>
      <c r="U957" s="20">
        <f t="shared" si="175"/>
        <v>48.541666666667361</v>
      </c>
    </row>
    <row r="958" spans="1:21" x14ac:dyDescent="0.25">
      <c r="A958">
        <v>5625.5833333333339</v>
      </c>
      <c r="B958" s="4" t="s">
        <v>37</v>
      </c>
      <c r="C958" s="4">
        <v>950</v>
      </c>
      <c r="D958" s="4">
        <v>361</v>
      </c>
      <c r="E958" s="11">
        <v>56.1</v>
      </c>
      <c r="F958" s="36">
        <f t="shared" si="176"/>
        <v>-0.15277777777777798</v>
      </c>
      <c r="G958" s="36">
        <f t="shared" si="177"/>
        <v>-0.55000000000000071</v>
      </c>
      <c r="H958" s="30">
        <f t="shared" si="168"/>
        <v>15.583333333333334</v>
      </c>
      <c r="I958" s="16">
        <v>150</v>
      </c>
      <c r="J958" s="30">
        <f t="shared" si="169"/>
        <v>5.2057293750000015</v>
      </c>
      <c r="K958" s="37">
        <f t="shared" si="170"/>
        <v>-355.97222222222268</v>
      </c>
      <c r="L958" s="30">
        <v>-65.044741061921599</v>
      </c>
      <c r="M958" s="27">
        <f t="shared" si="171"/>
        <v>425.74739604166803</v>
      </c>
      <c r="N958" s="33">
        <f t="shared" si="172"/>
        <v>-355.97222222222268</v>
      </c>
      <c r="O958" s="26">
        <f t="shared" si="173"/>
        <v>-200.76649284722268</v>
      </c>
      <c r="P958">
        <v>-1129428.6360531219</v>
      </c>
      <c r="Q958" s="27">
        <f t="shared" si="178"/>
        <v>255611598.23478442</v>
      </c>
      <c r="R958" s="20">
        <f t="shared" si="174"/>
        <v>282908.92361111112</v>
      </c>
      <c r="S958" s="23">
        <f t="shared" si="179"/>
        <v>106658604.96913587</v>
      </c>
      <c r="T958" s="19">
        <v>295453.19936048717</v>
      </c>
      <c r="U958" s="20">
        <f t="shared" si="175"/>
        <v>-177.98611111111134</v>
      </c>
    </row>
    <row r="959" spans="1:21" x14ac:dyDescent="0.25">
      <c r="A959">
        <v>5540.6111111111113</v>
      </c>
      <c r="B959" s="4" t="s">
        <v>37</v>
      </c>
      <c r="C959" s="4">
        <v>951</v>
      </c>
      <c r="D959" s="4">
        <v>362</v>
      </c>
      <c r="E959" s="11">
        <v>55.1</v>
      </c>
      <c r="F959" s="36">
        <f t="shared" si="176"/>
        <v>-0.47222222222222199</v>
      </c>
      <c r="G959" s="36">
        <f t="shared" si="177"/>
        <v>-1.6999999999999993</v>
      </c>
      <c r="H959" s="30">
        <f t="shared" si="168"/>
        <v>15.305555555555555</v>
      </c>
      <c r="I959" s="16">
        <v>150</v>
      </c>
      <c r="J959" s="30">
        <f t="shared" si="169"/>
        <v>5.1129356250000013</v>
      </c>
      <c r="K959" s="37">
        <f t="shared" si="170"/>
        <v>-1100.2777777777771</v>
      </c>
      <c r="L959" s="30">
        <v>-399.51397885995374</v>
      </c>
      <c r="M959" s="27">
        <f t="shared" si="171"/>
        <v>846.02960229166717</v>
      </c>
      <c r="N959" s="33">
        <f t="shared" si="172"/>
        <v>-1100.2777777777771</v>
      </c>
      <c r="O959" s="26">
        <f t="shared" si="173"/>
        <v>-945.16484215277717</v>
      </c>
      <c r="P959">
        <v>-5236790.8262632573</v>
      </c>
      <c r="Q959" s="27">
        <f t="shared" si="178"/>
        <v>250374807.40852118</v>
      </c>
      <c r="R959" s="20">
        <f t="shared" si="174"/>
        <v>272912.93595679011</v>
      </c>
      <c r="S959" s="23">
        <f t="shared" si="179"/>
        <v>106931517.90509266</v>
      </c>
      <c r="T959" s="19">
        <v>295390.93343948247</v>
      </c>
      <c r="U959" s="20">
        <f t="shared" si="175"/>
        <v>-550.13888888888857</v>
      </c>
    </row>
    <row r="960" spans="1:21" x14ac:dyDescent="0.25">
      <c r="A960">
        <v>5313.916666666667</v>
      </c>
      <c r="B960" s="4" t="s">
        <v>37</v>
      </c>
      <c r="C960" s="4">
        <v>952</v>
      </c>
      <c r="D960" s="4">
        <v>363</v>
      </c>
      <c r="E960" s="11">
        <v>52.7</v>
      </c>
      <c r="F960" s="36">
        <f t="shared" si="176"/>
        <v>-0.93055555555555591</v>
      </c>
      <c r="G960" s="36">
        <f t="shared" si="177"/>
        <v>-3.3500000000000014</v>
      </c>
      <c r="H960" s="30">
        <f t="shared" si="168"/>
        <v>14.638888888888889</v>
      </c>
      <c r="I960" s="16">
        <v>150</v>
      </c>
      <c r="J960" s="30">
        <f t="shared" si="169"/>
        <v>4.8902306250000009</v>
      </c>
      <c r="K960" s="37">
        <f t="shared" si="170"/>
        <v>-2168.1944444444453</v>
      </c>
      <c r="L960" s="30">
        <v>-876.98523775752301</v>
      </c>
      <c r="M960" s="27">
        <f t="shared" si="171"/>
        <v>942.43189729166613</v>
      </c>
      <c r="N960" s="33">
        <f t="shared" si="172"/>
        <v>-2168.1944444444453</v>
      </c>
      <c r="O960" s="26">
        <f t="shared" si="173"/>
        <v>-2013.3042138194453</v>
      </c>
      <c r="P960">
        <v>-10698530.816885382</v>
      </c>
      <c r="Q960" s="27">
        <f t="shared" si="178"/>
        <v>239676276.59163579</v>
      </c>
      <c r="R960" s="20">
        <f t="shared" si="174"/>
        <v>249656.08410493829</v>
      </c>
      <c r="S960" s="23">
        <f t="shared" si="179"/>
        <v>107181173.9891976</v>
      </c>
      <c r="T960" s="19">
        <v>295264.94211900164</v>
      </c>
      <c r="U960" s="20">
        <f t="shared" si="175"/>
        <v>-1084.0972222222226</v>
      </c>
    </row>
    <row r="961" spans="1:21" x14ac:dyDescent="0.25">
      <c r="A961">
        <v>4893.7777777777774</v>
      </c>
      <c r="B961" s="4" t="s">
        <v>37</v>
      </c>
      <c r="C961" s="4">
        <v>953</v>
      </c>
      <c r="D961" s="4">
        <v>364</v>
      </c>
      <c r="E961" s="11">
        <v>48.4</v>
      </c>
      <c r="F961" s="36">
        <f t="shared" si="176"/>
        <v>-1.3333333333333335</v>
      </c>
      <c r="G961" s="36">
        <f t="shared" si="177"/>
        <v>-4.8000000000000007</v>
      </c>
      <c r="H961" s="30">
        <f t="shared" si="168"/>
        <v>13.444444444444443</v>
      </c>
      <c r="I961" s="16">
        <v>150</v>
      </c>
      <c r="J961" s="30">
        <f t="shared" si="169"/>
        <v>4.4912175000000003</v>
      </c>
      <c r="K961" s="37">
        <f t="shared" si="170"/>
        <v>-3106.666666666667</v>
      </c>
      <c r="L961" s="30">
        <v>-867.17347518518523</v>
      </c>
      <c r="M961" s="27">
        <f t="shared" si="171"/>
        <v>650.38010638888886</v>
      </c>
      <c r="N961" s="33">
        <f t="shared" si="172"/>
        <v>-3106.666666666667</v>
      </c>
      <c r="O961" s="26">
        <f t="shared" si="173"/>
        <v>-2952.175449166667</v>
      </c>
      <c r="P961">
        <v>-14447290.609232964</v>
      </c>
      <c r="Q961" s="27">
        <f t="shared" si="178"/>
        <v>225228985.98240283</v>
      </c>
      <c r="R961" s="20">
        <f t="shared" si="174"/>
        <v>210577.34567901227</v>
      </c>
      <c r="S961" s="23">
        <f t="shared" si="179"/>
        <v>107391751.33487661</v>
      </c>
      <c r="T961" s="19">
        <v>295032.28388702363</v>
      </c>
      <c r="U961" s="20">
        <f t="shared" si="175"/>
        <v>-1553.3333333333335</v>
      </c>
    </row>
    <row r="962" spans="1:21" x14ac:dyDescent="0.25">
      <c r="A962">
        <v>4369.8611111111113</v>
      </c>
      <c r="B962" s="4" t="s">
        <v>37</v>
      </c>
      <c r="C962" s="4">
        <v>954</v>
      </c>
      <c r="D962" s="4">
        <v>365</v>
      </c>
      <c r="E962" s="11">
        <v>43.1</v>
      </c>
      <c r="F962" s="36">
        <f t="shared" si="176"/>
        <v>-1.4722222222222223</v>
      </c>
      <c r="G962" s="36">
        <f t="shared" si="177"/>
        <v>-5.3000000000000007</v>
      </c>
      <c r="H962" s="30">
        <f t="shared" si="168"/>
        <v>11.972222222222223</v>
      </c>
      <c r="I962" s="16">
        <v>150</v>
      </c>
      <c r="J962" s="30">
        <f t="shared" si="169"/>
        <v>3.9994106250000012</v>
      </c>
      <c r="K962" s="37">
        <f t="shared" si="170"/>
        <v>-3430.2777777777778</v>
      </c>
      <c r="L962" s="30">
        <v>-432.5053051485333</v>
      </c>
      <c r="M962" s="27">
        <f t="shared" si="171"/>
        <v>293.77718840277731</v>
      </c>
      <c r="N962" s="33">
        <f t="shared" si="172"/>
        <v>-3430.2777777777778</v>
      </c>
      <c r="O962" s="26">
        <f t="shared" si="173"/>
        <v>-3276.2783671527777</v>
      </c>
      <c r="P962">
        <v>-14316881.425795535</v>
      </c>
      <c r="Q962" s="27">
        <f t="shared" si="178"/>
        <v>210912104.55660731</v>
      </c>
      <c r="R962" s="20">
        <f t="shared" si="174"/>
        <v>166984.23225308643</v>
      </c>
      <c r="S962" s="23">
        <f t="shared" si="179"/>
        <v>107558735.5671297</v>
      </c>
      <c r="T962" s="19">
        <v>294681.46730720467</v>
      </c>
      <c r="U962" s="20">
        <f t="shared" si="175"/>
        <v>-1715.1388888888889</v>
      </c>
    </row>
    <row r="963" spans="1:21" x14ac:dyDescent="0.25">
      <c r="A963">
        <v>3842.9999999999995</v>
      </c>
      <c r="B963" s="4" t="s">
        <v>37</v>
      </c>
      <c r="C963" s="4">
        <v>955</v>
      </c>
      <c r="D963" s="4">
        <v>366</v>
      </c>
      <c r="E963" s="11">
        <v>37.799999999999997</v>
      </c>
      <c r="F963" s="36">
        <f t="shared" si="176"/>
        <v>-1.4722222222222223</v>
      </c>
      <c r="G963" s="36">
        <f t="shared" si="177"/>
        <v>-5.3000000000000007</v>
      </c>
      <c r="H963" s="30">
        <f t="shared" si="168"/>
        <v>10.499999999999998</v>
      </c>
      <c r="I963" s="16">
        <v>150</v>
      </c>
      <c r="J963" s="30">
        <f t="shared" si="169"/>
        <v>3.5076037499999999</v>
      </c>
      <c r="K963" s="37">
        <f t="shared" si="170"/>
        <v>-3430.2777777777778</v>
      </c>
      <c r="L963" s="30">
        <v>92.288959911266801</v>
      </c>
      <c r="M963" s="27">
        <f t="shared" si="171"/>
        <v>-62.686840694445365</v>
      </c>
      <c r="N963" s="33">
        <f t="shared" si="172"/>
        <v>-3430.2777777777778</v>
      </c>
      <c r="O963" s="26">
        <f t="shared" si="173"/>
        <v>-3276.770174027778</v>
      </c>
      <c r="P963">
        <v>-12592627.778788749</v>
      </c>
      <c r="Q963" s="27">
        <f t="shared" si="178"/>
        <v>198319476.77781856</v>
      </c>
      <c r="R963" s="20">
        <f t="shared" si="174"/>
        <v>128441.24999999996</v>
      </c>
      <c r="S963" s="23">
        <f t="shared" si="179"/>
        <v>107687176.8171297</v>
      </c>
      <c r="T963" s="19">
        <v>294227.2590631959</v>
      </c>
      <c r="U963" s="20">
        <f t="shared" si="175"/>
        <v>-1715.1388888888889</v>
      </c>
    </row>
    <row r="964" spans="1:21" x14ac:dyDescent="0.25">
      <c r="A964">
        <v>3313.1944444444439</v>
      </c>
      <c r="B964" s="4" t="s">
        <v>37</v>
      </c>
      <c r="C964" s="4">
        <v>956</v>
      </c>
      <c r="D964" s="4">
        <v>367</v>
      </c>
      <c r="E964" s="11">
        <v>32.5</v>
      </c>
      <c r="F964" s="36">
        <f t="shared" si="176"/>
        <v>-1.4722222222222219</v>
      </c>
      <c r="G964" s="36">
        <f t="shared" si="177"/>
        <v>-5.2999999999999989</v>
      </c>
      <c r="H964" s="30">
        <f t="shared" si="168"/>
        <v>9.0277777777777768</v>
      </c>
      <c r="I964" s="16">
        <v>150</v>
      </c>
      <c r="J964" s="30">
        <f t="shared" si="169"/>
        <v>3.0157968750000004</v>
      </c>
      <c r="K964" s="37">
        <f t="shared" si="170"/>
        <v>-3430.2777777777769</v>
      </c>
      <c r="L964" s="30">
        <v>760.01146571180595</v>
      </c>
      <c r="M964" s="27">
        <f t="shared" si="171"/>
        <v>-516.23420312500036</v>
      </c>
      <c r="N964" s="33">
        <f t="shared" si="172"/>
        <v>-3430.2777777777769</v>
      </c>
      <c r="O964" s="26">
        <f t="shared" si="173"/>
        <v>-3277.2619809027769</v>
      </c>
      <c r="P964">
        <v>-10858206.188116074</v>
      </c>
      <c r="Q964" s="27">
        <f t="shared" si="178"/>
        <v>187461270.58970249</v>
      </c>
      <c r="R964" s="20">
        <f t="shared" si="174"/>
        <v>94948.398919753061</v>
      </c>
      <c r="S964" s="23">
        <f t="shared" si="179"/>
        <v>107782125.21604945</v>
      </c>
      <c r="T964" s="19">
        <v>293684.26489386772</v>
      </c>
      <c r="U964" s="20">
        <f t="shared" si="175"/>
        <v>-1715.1388888888885</v>
      </c>
    </row>
    <row r="965" spans="1:21" x14ac:dyDescent="0.25">
      <c r="A965">
        <v>2780.4444444444443</v>
      </c>
      <c r="B965" s="4" t="s">
        <v>37</v>
      </c>
      <c r="C965" s="4">
        <v>957</v>
      </c>
      <c r="D965" s="4">
        <v>368</v>
      </c>
      <c r="E965" s="11">
        <v>27.2</v>
      </c>
      <c r="F965" s="36">
        <f t="shared" si="176"/>
        <v>-1.0277777777777775</v>
      </c>
      <c r="G965" s="36">
        <f t="shared" si="177"/>
        <v>-3.6999999999999993</v>
      </c>
      <c r="H965" s="30">
        <f t="shared" si="168"/>
        <v>7.5555555555555554</v>
      </c>
      <c r="I965" s="16">
        <v>150</v>
      </c>
      <c r="J965" s="30">
        <f t="shared" si="169"/>
        <v>2.5239900000000004</v>
      </c>
      <c r="K965" s="37">
        <f t="shared" si="170"/>
        <v>-2394.7222222222213</v>
      </c>
      <c r="L965" s="30">
        <v>1062.783213981482</v>
      </c>
      <c r="M965" s="27">
        <f t="shared" si="171"/>
        <v>-1034.0593433333343</v>
      </c>
      <c r="N965" s="33">
        <f t="shared" si="172"/>
        <v>-2394.7222222222213</v>
      </c>
      <c r="O965" s="26">
        <f t="shared" si="173"/>
        <v>-2242.1982322222211</v>
      </c>
      <c r="P965">
        <v>-6234307.6181254284</v>
      </c>
      <c r="Q965" s="27">
        <f t="shared" si="178"/>
        <v>181226962.97157705</v>
      </c>
      <c r="R965" s="20">
        <f t="shared" si="174"/>
        <v>66505.679012345674</v>
      </c>
      <c r="S965" s="23">
        <f t="shared" si="179"/>
        <v>107848630.89506179</v>
      </c>
      <c r="T965" s="19">
        <v>293066.93178005924</v>
      </c>
      <c r="U965" s="20">
        <f t="shared" si="175"/>
        <v>-1197.3611111111106</v>
      </c>
    </row>
    <row r="966" spans="1:21" x14ac:dyDescent="0.25">
      <c r="A966">
        <v>2572.75</v>
      </c>
      <c r="B966" s="4" t="s">
        <v>37</v>
      </c>
      <c r="C966" s="4">
        <v>958</v>
      </c>
      <c r="D966" s="4">
        <v>369</v>
      </c>
      <c r="E966" s="11">
        <v>25.1</v>
      </c>
      <c r="F966" s="36">
        <f t="shared" si="176"/>
        <v>-0.16666666666666657</v>
      </c>
      <c r="G966" s="36">
        <f t="shared" si="177"/>
        <v>-0.59999999999999964</v>
      </c>
      <c r="H966" s="30">
        <f t="shared" si="168"/>
        <v>6.9722222222222223</v>
      </c>
      <c r="I966" s="16">
        <v>150</v>
      </c>
      <c r="J966" s="30">
        <f t="shared" si="169"/>
        <v>2.3291231250000006</v>
      </c>
      <c r="K966" s="37">
        <f t="shared" si="170"/>
        <v>-388.33333333333314</v>
      </c>
      <c r="L966" s="30">
        <v>183.0192202199072</v>
      </c>
      <c r="M966" s="27">
        <f t="shared" si="171"/>
        <v>-1098.1153213194439</v>
      </c>
      <c r="N966" s="33">
        <f t="shared" si="172"/>
        <v>-388.33333333333314</v>
      </c>
      <c r="O966" s="26">
        <f t="shared" si="173"/>
        <v>-236.00421020833315</v>
      </c>
      <c r="P966">
        <v>-607179.83181348909</v>
      </c>
      <c r="Q966" s="27">
        <f t="shared" si="178"/>
        <v>180619783.13976356</v>
      </c>
      <c r="R966" s="20">
        <f t="shared" si="174"/>
        <v>56632.843364197535</v>
      </c>
      <c r="S966" s="23">
        <f t="shared" si="179"/>
        <v>107905263.73842598</v>
      </c>
      <c r="T966" s="19">
        <v>292426.18899302435</v>
      </c>
      <c r="U966" s="20">
        <f t="shared" si="175"/>
        <v>-194.16666666666657</v>
      </c>
    </row>
    <row r="967" spans="1:21" x14ac:dyDescent="0.25">
      <c r="A967">
        <v>2672.2222222222222</v>
      </c>
      <c r="B967" s="4" t="s">
        <v>37</v>
      </c>
      <c r="C967" s="4">
        <v>959</v>
      </c>
      <c r="D967" s="4">
        <v>370</v>
      </c>
      <c r="E967" s="11">
        <v>26</v>
      </c>
      <c r="F967" s="36">
        <f t="shared" si="176"/>
        <v>0.58333333333333326</v>
      </c>
      <c r="G967" s="36">
        <f t="shared" si="177"/>
        <v>2.0999999999999996</v>
      </c>
      <c r="H967" s="30">
        <f t="shared" si="168"/>
        <v>7.2222222222222223</v>
      </c>
      <c r="I967" s="16">
        <v>150</v>
      </c>
      <c r="J967" s="30">
        <f t="shared" si="169"/>
        <v>2.4126375000000007</v>
      </c>
      <c r="K967" s="37">
        <f t="shared" si="170"/>
        <v>1359.1666666666665</v>
      </c>
      <c r="L967" s="30">
        <v>-356.92133182870339</v>
      </c>
      <c r="M967" s="27">
        <f t="shared" si="171"/>
        <v>-611.8651402777773</v>
      </c>
      <c r="N967" s="33">
        <f t="shared" si="172"/>
        <v>1359.1666666666665</v>
      </c>
      <c r="O967" s="26">
        <f t="shared" si="173"/>
        <v>1511.5793041666666</v>
      </c>
      <c r="P967">
        <v>4039275.80724537</v>
      </c>
      <c r="Q967" s="27">
        <f t="shared" si="178"/>
        <v>184659058.94700894</v>
      </c>
      <c r="R967" s="20">
        <f t="shared" si="174"/>
        <v>60766.975308641973</v>
      </c>
      <c r="S967" s="23">
        <f t="shared" si="179"/>
        <v>107966030.71373463</v>
      </c>
      <c r="T967" s="19">
        <v>291800.0830100936</v>
      </c>
      <c r="U967" s="20">
        <f t="shared" si="175"/>
        <v>679.58333333333326</v>
      </c>
    </row>
    <row r="968" spans="1:21" x14ac:dyDescent="0.25">
      <c r="A968">
        <v>3019.5277777777778</v>
      </c>
      <c r="B968" s="4" t="s">
        <v>37</v>
      </c>
      <c r="C968" s="4">
        <v>960</v>
      </c>
      <c r="D968" s="4">
        <v>371</v>
      </c>
      <c r="E968" s="11">
        <v>29.3</v>
      </c>
      <c r="F968" s="36">
        <f t="shared" si="176"/>
        <v>1.1944444444444446</v>
      </c>
      <c r="G968" s="36">
        <f t="shared" si="177"/>
        <v>4.3000000000000007</v>
      </c>
      <c r="H968" s="30">
        <f t="shared" si="168"/>
        <v>8.1388888888888893</v>
      </c>
      <c r="I968" s="16">
        <v>150</v>
      </c>
      <c r="J968" s="30">
        <f t="shared" si="169"/>
        <v>2.7188568750000006</v>
      </c>
      <c r="K968" s="37">
        <f t="shared" si="170"/>
        <v>2783.0555555555561</v>
      </c>
      <c r="L968" s="30">
        <v>-33.979328362269072</v>
      </c>
      <c r="M968" s="27">
        <f t="shared" si="171"/>
        <v>-28.447809791667126</v>
      </c>
      <c r="N968" s="33">
        <f t="shared" si="172"/>
        <v>2783.0555555555561</v>
      </c>
      <c r="O968" s="26">
        <f t="shared" si="173"/>
        <v>2935.7744124305559</v>
      </c>
      <c r="P968">
        <v>8864652.3876232971</v>
      </c>
      <c r="Q968" s="27">
        <f t="shared" si="178"/>
        <v>193523711.33463225</v>
      </c>
      <c r="R968" s="20">
        <f t="shared" si="174"/>
        <v>77171.361882716054</v>
      </c>
      <c r="S968" s="23">
        <f t="shared" si="179"/>
        <v>108043202.07561734</v>
      </c>
      <c r="T968" s="19">
        <v>291221.56893697398</v>
      </c>
      <c r="U968" s="20">
        <f t="shared" si="175"/>
        <v>1391.5277777777781</v>
      </c>
    </row>
    <row r="969" spans="1:21" x14ac:dyDescent="0.25">
      <c r="A969">
        <v>3575.333333333333</v>
      </c>
      <c r="B969" s="4" t="s">
        <v>37</v>
      </c>
      <c r="C969" s="4">
        <v>961</v>
      </c>
      <c r="D969" s="4">
        <v>372</v>
      </c>
      <c r="E969" s="11">
        <v>34.6</v>
      </c>
      <c r="F969" s="36">
        <f t="shared" si="176"/>
        <v>1.5416666666666663</v>
      </c>
      <c r="G969" s="36">
        <f t="shared" si="177"/>
        <v>5.5499999999999989</v>
      </c>
      <c r="H969" s="30">
        <f t="shared" ref="H969:H1032" si="180">E969/3.6</f>
        <v>9.6111111111111107</v>
      </c>
      <c r="I969" s="16">
        <v>150</v>
      </c>
      <c r="J969" s="30">
        <f t="shared" ref="J969:J1032" si="181" xml:space="preserve"> 0.5 * 1.225 * 0.202 * 2.7 *H969</f>
        <v>3.2106637500000006</v>
      </c>
      <c r="K969" s="37">
        <f t="shared" ref="K969:K1032" si="182">SUM(2330*F969)</f>
        <v>3592.0833333333326</v>
      </c>
      <c r="L969" s="30">
        <v>905.34734272569642</v>
      </c>
      <c r="M969" s="27">
        <f t="shared" ref="M969:M1032" si="183">F969+N1111+J969</f>
        <v>587.25233041666809</v>
      </c>
      <c r="N969" s="33">
        <f t="shared" ref="N969:N1032" si="184">2330 * F969</f>
        <v>3592.0833333333326</v>
      </c>
      <c r="O969" s="26">
        <f t="shared" ref="O969:O1032" si="185">150+J969+(F969*2330)</f>
        <v>3745.2939970833327</v>
      </c>
      <c r="P969">
        <v>13390674.470905274</v>
      </c>
      <c r="Q969" s="27">
        <f t="shared" si="178"/>
        <v>206914385.80553752</v>
      </c>
      <c r="R969" s="20">
        <f t="shared" ref="R969:R1032" si="186">0.5*2330*H969^2</f>
        <v>107615.07716049382</v>
      </c>
      <c r="S969" s="23">
        <f t="shared" si="179"/>
        <v>108150817.15277784</v>
      </c>
      <c r="T969" s="19">
        <v>290728.00309886516</v>
      </c>
      <c r="U969" s="20">
        <f t="shared" ref="U969:U1032" si="187" xml:space="preserve"> 2330*0.5*F969</f>
        <v>1796.0416666666663</v>
      </c>
    </row>
    <row r="970" spans="1:21" x14ac:dyDescent="0.25">
      <c r="A970">
        <v>4185.8888888888887</v>
      </c>
      <c r="B970" s="4" t="s">
        <v>37</v>
      </c>
      <c r="C970" s="4">
        <v>962</v>
      </c>
      <c r="D970" s="4">
        <v>373</v>
      </c>
      <c r="E970" s="11">
        <v>40.4</v>
      </c>
      <c r="F970" s="36">
        <f t="shared" ref="F970:F1033" si="188">($E971-$E969)/2/3.6</f>
        <v>1.4861111111111105</v>
      </c>
      <c r="G970" s="36">
        <f t="shared" ref="G970:G1033" si="189">($E971-$E969)/2</f>
        <v>5.3499999999999979</v>
      </c>
      <c r="H970" s="30">
        <f t="shared" si="180"/>
        <v>11.222222222222221</v>
      </c>
      <c r="I970" s="16">
        <v>150</v>
      </c>
      <c r="J970" s="30">
        <f t="shared" si="181"/>
        <v>3.7488675000000002</v>
      </c>
      <c r="K970" s="37">
        <f t="shared" si="182"/>
        <v>3462.6388888888873</v>
      </c>
      <c r="L970" s="30">
        <v>1691.0069975347214</v>
      </c>
      <c r="M970" s="27">
        <f t="shared" si="183"/>
        <v>1137.8738675</v>
      </c>
      <c r="N970" s="33">
        <f t="shared" si="184"/>
        <v>3462.6388888888873</v>
      </c>
      <c r="O970" s="26">
        <f t="shared" si="185"/>
        <v>3616.3877563888873</v>
      </c>
      <c r="P970">
        <v>15137797.32738206</v>
      </c>
      <c r="Q970" s="27">
        <f t="shared" ref="Q970:Q1033" si="190">SUM(Q969+P970)</f>
        <v>222052183.13291958</v>
      </c>
      <c r="R970" s="20">
        <f t="shared" si="186"/>
        <v>146718.08641975306</v>
      </c>
      <c r="S970" s="23">
        <f t="shared" ref="S970:S1033" si="191">SUM(S969+R970)</f>
        <v>108297535.23919758</v>
      </c>
      <c r="T970" s="19">
        <v>290341.91753136081</v>
      </c>
      <c r="U970" s="20">
        <f t="shared" si="187"/>
        <v>1731.3194444444437</v>
      </c>
    </row>
    <row r="971" spans="1:21" x14ac:dyDescent="0.25">
      <c r="A971">
        <v>4706.1666666666661</v>
      </c>
      <c r="B971" s="4" t="s">
        <v>37</v>
      </c>
      <c r="C971" s="4">
        <v>963</v>
      </c>
      <c r="D971" s="4">
        <v>374</v>
      </c>
      <c r="E971" s="11">
        <v>45.3</v>
      </c>
      <c r="F971" s="36">
        <f t="shared" si="188"/>
        <v>1.1944444444444446</v>
      </c>
      <c r="G971" s="36">
        <f t="shared" si="189"/>
        <v>4.3000000000000007</v>
      </c>
      <c r="H971" s="30">
        <f t="shared" si="180"/>
        <v>12.583333333333332</v>
      </c>
      <c r="I971" s="16">
        <v>150</v>
      </c>
      <c r="J971" s="30">
        <f t="shared" si="181"/>
        <v>4.2035568750000003</v>
      </c>
      <c r="K971" s="37">
        <f t="shared" si="182"/>
        <v>2783.0555555555561</v>
      </c>
      <c r="L971" s="30">
        <v>1436.6289398476065</v>
      </c>
      <c r="M971" s="27">
        <f t="shared" si="183"/>
        <v>1202.7591124305541</v>
      </c>
      <c r="N971" s="33">
        <f t="shared" si="184"/>
        <v>2783.0555555555561</v>
      </c>
      <c r="O971" s="26">
        <f t="shared" si="185"/>
        <v>2937.2591124305563</v>
      </c>
      <c r="P971">
        <v>13823230.926283602</v>
      </c>
      <c r="Q971" s="27">
        <f t="shared" si="190"/>
        <v>235875414.05920318</v>
      </c>
      <c r="R971" s="20">
        <f t="shared" si="186"/>
        <v>184466.42361111107</v>
      </c>
      <c r="S971" s="23">
        <f t="shared" si="191"/>
        <v>108482001.66280869</v>
      </c>
      <c r="T971" s="19">
        <v>290058.8279754243</v>
      </c>
      <c r="U971" s="20">
        <f t="shared" si="187"/>
        <v>1391.5277777777781</v>
      </c>
    </row>
    <row r="972" spans="1:21" x14ac:dyDescent="0.25">
      <c r="A972">
        <v>5104.166666666667</v>
      </c>
      <c r="B972" s="4" t="s">
        <v>37</v>
      </c>
      <c r="C972" s="4">
        <v>964</v>
      </c>
      <c r="D972" s="4">
        <v>375</v>
      </c>
      <c r="E972" s="11">
        <v>49</v>
      </c>
      <c r="F972" s="36">
        <f t="shared" si="188"/>
        <v>0.80555555555555614</v>
      </c>
      <c r="G972" s="36">
        <f t="shared" si="189"/>
        <v>2.9000000000000021</v>
      </c>
      <c r="H972" s="30">
        <f t="shared" si="180"/>
        <v>13.611111111111111</v>
      </c>
      <c r="I972" s="16">
        <v>150</v>
      </c>
      <c r="J972" s="30">
        <f t="shared" si="181"/>
        <v>4.5468937500000006</v>
      </c>
      <c r="K972" s="37">
        <f t="shared" si="182"/>
        <v>1876.9444444444457</v>
      </c>
      <c r="L972" s="30">
        <v>577.82249774305672</v>
      </c>
      <c r="M972" s="27">
        <f t="shared" si="183"/>
        <v>717.29689375000089</v>
      </c>
      <c r="N972" s="33">
        <f t="shared" si="184"/>
        <v>1876.9444444444457</v>
      </c>
      <c r="O972" s="26">
        <f t="shared" si="185"/>
        <v>2031.4913381944457</v>
      </c>
      <c r="P972">
        <v>10369070.372034151</v>
      </c>
      <c r="Q972" s="27">
        <f t="shared" si="190"/>
        <v>246244484.43123734</v>
      </c>
      <c r="R972" s="20">
        <f t="shared" si="186"/>
        <v>215830.63271604935</v>
      </c>
      <c r="S972" s="23">
        <f t="shared" si="191"/>
        <v>108697832.29552473</v>
      </c>
      <c r="T972" s="19">
        <v>289860.88612139929</v>
      </c>
      <c r="U972" s="20">
        <f t="shared" si="187"/>
        <v>938.47222222222285</v>
      </c>
    </row>
    <row r="973" spans="1:21" x14ac:dyDescent="0.25">
      <c r="A973">
        <v>5337.1111111111113</v>
      </c>
      <c r="B973" s="4" t="s">
        <v>37</v>
      </c>
      <c r="C973" s="4">
        <v>965</v>
      </c>
      <c r="D973" s="4">
        <v>376</v>
      </c>
      <c r="E973" s="11">
        <v>51.1</v>
      </c>
      <c r="F973" s="36">
        <f t="shared" si="188"/>
        <v>0.43055555555555575</v>
      </c>
      <c r="G973" s="36">
        <f t="shared" si="189"/>
        <v>1.5500000000000007</v>
      </c>
      <c r="H973" s="30">
        <f t="shared" si="180"/>
        <v>14.194444444444445</v>
      </c>
      <c r="I973" s="16">
        <v>150</v>
      </c>
      <c r="J973" s="30">
        <f t="shared" si="181"/>
        <v>4.7417606250000013</v>
      </c>
      <c r="K973" s="37">
        <f t="shared" si="182"/>
        <v>1003.1944444444449</v>
      </c>
      <c r="L973" s="30">
        <v>71.893250330826632</v>
      </c>
      <c r="M973" s="27">
        <f t="shared" si="183"/>
        <v>166.9778717361134</v>
      </c>
      <c r="N973" s="33">
        <f t="shared" si="184"/>
        <v>1003.1944444444449</v>
      </c>
      <c r="O973" s="26">
        <f t="shared" si="185"/>
        <v>1157.9362050694449</v>
      </c>
      <c r="P973">
        <v>6180034.1860339688</v>
      </c>
      <c r="Q973" s="27">
        <f t="shared" si="190"/>
        <v>252424518.6172713</v>
      </c>
      <c r="R973" s="20">
        <f t="shared" si="186"/>
        <v>234726.82484567902</v>
      </c>
      <c r="S973" s="23">
        <f t="shared" si="191"/>
        <v>108932559.1203704</v>
      </c>
      <c r="T973" s="19">
        <v>289714.25297970854</v>
      </c>
      <c r="U973" s="20">
        <f t="shared" si="187"/>
        <v>501.59722222222246</v>
      </c>
    </row>
    <row r="974" spans="1:21" x14ac:dyDescent="0.25">
      <c r="A974">
        <v>5456.0277777777774</v>
      </c>
      <c r="B974" s="4" t="s">
        <v>37</v>
      </c>
      <c r="C974" s="4">
        <v>966</v>
      </c>
      <c r="D974" s="4">
        <v>377</v>
      </c>
      <c r="E974" s="11">
        <v>52.1</v>
      </c>
      <c r="F974" s="36">
        <f t="shared" si="188"/>
        <v>0.15277777777777798</v>
      </c>
      <c r="G974" s="36">
        <f t="shared" si="189"/>
        <v>0.55000000000000071</v>
      </c>
      <c r="H974" s="30">
        <f t="shared" si="180"/>
        <v>14.472222222222221</v>
      </c>
      <c r="I974" s="16">
        <v>150</v>
      </c>
      <c r="J974" s="30">
        <f t="shared" si="181"/>
        <v>4.8345543750000006</v>
      </c>
      <c r="K974" s="37">
        <f t="shared" si="182"/>
        <v>355.97222222222268</v>
      </c>
      <c r="L974" s="30">
        <v>-48.678632896412111</v>
      </c>
      <c r="M974" s="27">
        <f t="shared" si="183"/>
        <v>-318.62377895833339</v>
      </c>
      <c r="N974" s="33">
        <f t="shared" si="184"/>
        <v>355.97222222222268</v>
      </c>
      <c r="O974" s="26">
        <f t="shared" si="185"/>
        <v>510.80677659722267</v>
      </c>
      <c r="P974">
        <v>2786975.9621915743</v>
      </c>
      <c r="Q974" s="27">
        <f t="shared" si="190"/>
        <v>255211494.57946289</v>
      </c>
      <c r="R974" s="20">
        <f t="shared" si="186"/>
        <v>244003.67669753081</v>
      </c>
      <c r="S974" s="23">
        <f t="shared" si="191"/>
        <v>109176562.79706794</v>
      </c>
      <c r="T974" s="19">
        <v>289593.00476675847</v>
      </c>
      <c r="U974" s="20">
        <f t="shared" si="187"/>
        <v>177.98611111111134</v>
      </c>
    </row>
    <row r="975" spans="1:21" x14ac:dyDescent="0.25">
      <c r="A975">
        <v>5481</v>
      </c>
      <c r="B975" s="4" t="s">
        <v>37</v>
      </c>
      <c r="C975" s="4">
        <v>967</v>
      </c>
      <c r="D975" s="4">
        <v>378</v>
      </c>
      <c r="E975" s="11">
        <v>52.2</v>
      </c>
      <c r="F975" s="36">
        <f t="shared" si="188"/>
        <v>0</v>
      </c>
      <c r="G975" s="36">
        <f t="shared" si="189"/>
        <v>0</v>
      </c>
      <c r="H975" s="30">
        <f t="shared" si="180"/>
        <v>14.5</v>
      </c>
      <c r="I975" s="16">
        <v>150</v>
      </c>
      <c r="J975" s="30">
        <f t="shared" si="181"/>
        <v>4.8438337500000008</v>
      </c>
      <c r="K975" s="37">
        <f t="shared" si="182"/>
        <v>0</v>
      </c>
      <c r="L975" s="30">
        <v>0</v>
      </c>
      <c r="M975" s="27">
        <f t="shared" si="183"/>
        <v>-771.8228329166684</v>
      </c>
      <c r="N975" s="33">
        <f t="shared" si="184"/>
        <v>0</v>
      </c>
      <c r="O975" s="26">
        <f t="shared" si="185"/>
        <v>154.84383374999999</v>
      </c>
      <c r="P975">
        <v>848699.05278374988</v>
      </c>
      <c r="Q975" s="27">
        <f t="shared" si="190"/>
        <v>256060193.63224664</v>
      </c>
      <c r="R975" s="20">
        <f t="shared" si="186"/>
        <v>244941.25</v>
      </c>
      <c r="S975" s="23">
        <f t="shared" si="191"/>
        <v>109421504.04706794</v>
      </c>
      <c r="T975" s="19">
        <v>289474.87843139668</v>
      </c>
      <c r="U975" s="20">
        <f t="shared" si="187"/>
        <v>0</v>
      </c>
    </row>
    <row r="976" spans="1:21" x14ac:dyDescent="0.25">
      <c r="A976">
        <v>5484.9722222222217</v>
      </c>
      <c r="B976" s="4" t="s">
        <v>37</v>
      </c>
      <c r="C976" s="4">
        <v>968</v>
      </c>
      <c r="D976" s="4">
        <v>379</v>
      </c>
      <c r="E976" s="11">
        <v>52.1</v>
      </c>
      <c r="F976" s="36">
        <f t="shared" si="188"/>
        <v>-6.9444444444444448E-2</v>
      </c>
      <c r="G976" s="36">
        <f t="shared" si="189"/>
        <v>-0.25</v>
      </c>
      <c r="H976" s="30">
        <f t="shared" si="180"/>
        <v>14.472222222222221</v>
      </c>
      <c r="I976" s="16">
        <v>150</v>
      </c>
      <c r="J976" s="30">
        <f t="shared" si="181"/>
        <v>4.8345543750000006</v>
      </c>
      <c r="K976" s="37">
        <f t="shared" si="182"/>
        <v>-161.80555555555557</v>
      </c>
      <c r="L976" s="30">
        <v>51.356975390624939</v>
      </c>
      <c r="M976" s="27">
        <f t="shared" si="183"/>
        <v>-739.54044562499905</v>
      </c>
      <c r="N976" s="33">
        <f t="shared" si="184"/>
        <v>-161.80555555555557</v>
      </c>
      <c r="O976" s="26">
        <f t="shared" si="185"/>
        <v>-6.9710011805555609</v>
      </c>
      <c r="P976">
        <v>-38235.747836425566</v>
      </c>
      <c r="Q976" s="27">
        <f t="shared" si="190"/>
        <v>256021957.88441023</v>
      </c>
      <c r="R976" s="20">
        <f t="shared" si="186"/>
        <v>244003.67669753081</v>
      </c>
      <c r="S976" s="23">
        <f t="shared" si="191"/>
        <v>109665507.72376548</v>
      </c>
      <c r="T976" s="19">
        <v>289354.90164581919</v>
      </c>
      <c r="U976" s="20">
        <f t="shared" si="187"/>
        <v>-80.902777777777786</v>
      </c>
    </row>
    <row r="977" spans="1:21" x14ac:dyDescent="0.25">
      <c r="A977">
        <v>5457.2222222222217</v>
      </c>
      <c r="B977" s="4" t="s">
        <v>37</v>
      </c>
      <c r="C977" s="4">
        <v>969</v>
      </c>
      <c r="D977" s="4">
        <v>380</v>
      </c>
      <c r="E977" s="11">
        <v>51.7</v>
      </c>
      <c r="F977" s="36">
        <f t="shared" si="188"/>
        <v>-0.16666666666666705</v>
      </c>
      <c r="G977" s="36">
        <f t="shared" si="189"/>
        <v>-0.60000000000000142</v>
      </c>
      <c r="H977" s="30">
        <f t="shared" si="180"/>
        <v>14.361111111111111</v>
      </c>
      <c r="I977" s="16">
        <v>150</v>
      </c>
      <c r="J977" s="30">
        <f t="shared" si="181"/>
        <v>4.7974368750000007</v>
      </c>
      <c r="K977" s="37">
        <f t="shared" si="182"/>
        <v>-388.33333333333422</v>
      </c>
      <c r="L977" s="30">
        <v>36.982834594907644</v>
      </c>
      <c r="M977" s="27">
        <f t="shared" si="183"/>
        <v>-221.89700756944535</v>
      </c>
      <c r="N977" s="33">
        <f t="shared" si="184"/>
        <v>-388.33333333333422</v>
      </c>
      <c r="O977" s="26">
        <f t="shared" si="185"/>
        <v>-233.53589645833424</v>
      </c>
      <c r="P977">
        <v>-1274457.2838390095</v>
      </c>
      <c r="Q977" s="27">
        <f t="shared" si="190"/>
        <v>254747500.60057122</v>
      </c>
      <c r="R977" s="20">
        <f t="shared" si="186"/>
        <v>240271.36188271604</v>
      </c>
      <c r="S977" s="23">
        <f t="shared" si="191"/>
        <v>109905779.08564819</v>
      </c>
      <c r="T977" s="19">
        <v>289225.7344359163</v>
      </c>
      <c r="U977" s="20">
        <f t="shared" si="187"/>
        <v>-194.16666666666711</v>
      </c>
    </row>
    <row r="978" spans="1:21" x14ac:dyDescent="0.25">
      <c r="A978">
        <v>5386.9166666666661</v>
      </c>
      <c r="B978" s="4" t="s">
        <v>37</v>
      </c>
      <c r="C978" s="4">
        <v>970</v>
      </c>
      <c r="D978" s="4">
        <v>381</v>
      </c>
      <c r="E978" s="11">
        <v>50.9</v>
      </c>
      <c r="F978" s="36">
        <f t="shared" si="188"/>
        <v>-0.34722222222222221</v>
      </c>
      <c r="G978" s="36">
        <f t="shared" si="189"/>
        <v>-1.25</v>
      </c>
      <c r="H978" s="30">
        <f t="shared" si="180"/>
        <v>14.138888888888888</v>
      </c>
      <c r="I978" s="16">
        <v>150</v>
      </c>
      <c r="J978" s="30">
        <f t="shared" si="181"/>
        <v>4.723201875</v>
      </c>
      <c r="K978" s="37">
        <f t="shared" si="182"/>
        <v>-809.02777777777771</v>
      </c>
      <c r="L978" s="30">
        <v>-158.83039416956001</v>
      </c>
      <c r="M978" s="27">
        <f t="shared" si="183"/>
        <v>457.43153520833283</v>
      </c>
      <c r="N978" s="33">
        <f t="shared" si="184"/>
        <v>-809.02777777777771</v>
      </c>
      <c r="O978" s="26">
        <f t="shared" si="185"/>
        <v>-654.30457590277774</v>
      </c>
      <c r="P978">
        <v>-3524684.225006938</v>
      </c>
      <c r="Q978" s="27">
        <f t="shared" si="190"/>
        <v>251222816.37556428</v>
      </c>
      <c r="R978" s="20">
        <f t="shared" si="186"/>
        <v>232893.02854938267</v>
      </c>
      <c r="S978" s="23">
        <f t="shared" si="191"/>
        <v>110138672.11419758</v>
      </c>
      <c r="T978" s="19">
        <v>289077.87956482306</v>
      </c>
      <c r="U978" s="20">
        <f t="shared" si="187"/>
        <v>-404.51388888888886</v>
      </c>
    </row>
    <row r="979" spans="1:21" x14ac:dyDescent="0.25">
      <c r="A979">
        <v>5220.666666666667</v>
      </c>
      <c r="B979" s="4" t="s">
        <v>37</v>
      </c>
      <c r="C979" s="4">
        <v>971</v>
      </c>
      <c r="D979" s="4">
        <v>382</v>
      </c>
      <c r="E979" s="11">
        <v>49.2</v>
      </c>
      <c r="F979" s="36">
        <f t="shared" si="188"/>
        <v>-0.69444444444444442</v>
      </c>
      <c r="G979" s="36">
        <f t="shared" si="189"/>
        <v>-2.5</v>
      </c>
      <c r="H979" s="30">
        <f t="shared" si="180"/>
        <v>13.666666666666668</v>
      </c>
      <c r="I979" s="16">
        <v>150</v>
      </c>
      <c r="J979" s="30">
        <f t="shared" si="181"/>
        <v>4.565452500000001</v>
      </c>
      <c r="K979" s="37">
        <f t="shared" si="182"/>
        <v>-1618.0555555555554</v>
      </c>
      <c r="L979" s="30">
        <v>-901.60795312500011</v>
      </c>
      <c r="M979" s="27">
        <f t="shared" si="183"/>
        <v>1298.3154525000002</v>
      </c>
      <c r="N979" s="33">
        <f t="shared" si="184"/>
        <v>-1618.0555555555554</v>
      </c>
      <c r="O979" s="26">
        <f t="shared" si="185"/>
        <v>-1463.4901030555554</v>
      </c>
      <c r="P979">
        <v>-7640393.9980187034</v>
      </c>
      <c r="Q979" s="27">
        <f t="shared" si="190"/>
        <v>243582422.37754557</v>
      </c>
      <c r="R979" s="20">
        <f t="shared" si="186"/>
        <v>217596.11111111112</v>
      </c>
      <c r="S979" s="23">
        <f t="shared" si="191"/>
        <v>110356268.22530869</v>
      </c>
      <c r="T979" s="19">
        <v>288890.75451651489</v>
      </c>
      <c r="U979" s="20">
        <f t="shared" si="187"/>
        <v>-809.02777777777771</v>
      </c>
    </row>
    <row r="980" spans="1:21" x14ac:dyDescent="0.25">
      <c r="A980">
        <v>4883.25</v>
      </c>
      <c r="B980" s="4" t="s">
        <v>37</v>
      </c>
      <c r="C980" s="4">
        <v>972</v>
      </c>
      <c r="D980" s="4">
        <v>383</v>
      </c>
      <c r="E980" s="11">
        <v>45.9</v>
      </c>
      <c r="F980" s="36">
        <f t="shared" si="188"/>
        <v>-1.1944444444444446</v>
      </c>
      <c r="G980" s="36">
        <f t="shared" si="189"/>
        <v>-4.3000000000000007</v>
      </c>
      <c r="H980" s="30">
        <f t="shared" si="180"/>
        <v>12.75</v>
      </c>
      <c r="I980" s="16">
        <v>150</v>
      </c>
      <c r="J980" s="30">
        <f t="shared" si="181"/>
        <v>4.2592331250000006</v>
      </c>
      <c r="K980" s="37">
        <f t="shared" si="182"/>
        <v>-2783.0555555555561</v>
      </c>
      <c r="L980" s="30">
        <v>-2090.9523864795524</v>
      </c>
      <c r="M980" s="27">
        <f t="shared" si="183"/>
        <v>1750.5647886805552</v>
      </c>
      <c r="N980" s="33">
        <f t="shared" si="184"/>
        <v>-2783.0555555555561</v>
      </c>
      <c r="O980" s="26">
        <f t="shared" si="185"/>
        <v>-2628.7963224305563</v>
      </c>
      <c r="P980">
        <v>-12837069.641509013</v>
      </c>
      <c r="Q980" s="27">
        <f t="shared" si="190"/>
        <v>230745352.73603654</v>
      </c>
      <c r="R980" s="20">
        <f t="shared" si="186"/>
        <v>189385.3125</v>
      </c>
      <c r="S980" s="23">
        <f t="shared" si="191"/>
        <v>110545653.53780869</v>
      </c>
      <c r="T980" s="19">
        <v>288630.94918487908</v>
      </c>
      <c r="U980" s="20">
        <f t="shared" si="187"/>
        <v>-1391.5277777777781</v>
      </c>
    </row>
    <row r="981" spans="1:21" x14ac:dyDescent="0.25">
      <c r="A981">
        <v>4330.666666666667</v>
      </c>
      <c r="B981" s="4" t="s">
        <v>37</v>
      </c>
      <c r="C981" s="4">
        <v>973</v>
      </c>
      <c r="D981" s="4">
        <v>384</v>
      </c>
      <c r="E981" s="11">
        <v>40.6</v>
      </c>
      <c r="F981" s="36">
        <f t="shared" si="188"/>
        <v>-1.4722222222222223</v>
      </c>
      <c r="G981" s="36">
        <f t="shared" si="189"/>
        <v>-5.3000000000000007</v>
      </c>
      <c r="H981" s="30">
        <f t="shared" si="180"/>
        <v>11.277777777777779</v>
      </c>
      <c r="I981" s="16">
        <v>150</v>
      </c>
      <c r="J981" s="30">
        <f t="shared" si="181"/>
        <v>3.7674262500000011</v>
      </c>
      <c r="K981" s="37">
        <f t="shared" si="182"/>
        <v>-3430.2777777777778</v>
      </c>
      <c r="L981" s="30">
        <v>-1956.7316738310228</v>
      </c>
      <c r="M981" s="27">
        <f t="shared" si="183"/>
        <v>1329.1007595833362</v>
      </c>
      <c r="N981" s="33">
        <f t="shared" si="184"/>
        <v>-3430.2777777777778</v>
      </c>
      <c r="O981" s="26">
        <f t="shared" si="185"/>
        <v>-3276.5103515277779</v>
      </c>
      <c r="P981">
        <v>-14189474.16234963</v>
      </c>
      <c r="Q981" s="27">
        <f t="shared" si="190"/>
        <v>216555878.5736869</v>
      </c>
      <c r="R981" s="20">
        <f t="shared" si="186"/>
        <v>148174.33641975312</v>
      </c>
      <c r="S981" s="23">
        <f t="shared" si="191"/>
        <v>110693827.87422843</v>
      </c>
      <c r="T981" s="19">
        <v>288265.17675580323</v>
      </c>
      <c r="U981" s="20">
        <f t="shared" si="187"/>
        <v>-1715.1388888888889</v>
      </c>
    </row>
    <row r="982" spans="1:21" x14ac:dyDescent="0.25">
      <c r="A982">
        <v>3775.1388888888887</v>
      </c>
      <c r="B982" s="4" t="s">
        <v>37</v>
      </c>
      <c r="C982" s="4">
        <v>974</v>
      </c>
      <c r="D982" s="4">
        <v>385</v>
      </c>
      <c r="E982" s="11">
        <v>35.299999999999997</v>
      </c>
      <c r="F982" s="36">
        <f t="shared" si="188"/>
        <v>-1.4722222222222223</v>
      </c>
      <c r="G982" s="36">
        <f t="shared" si="189"/>
        <v>-5.3000000000000007</v>
      </c>
      <c r="H982" s="30">
        <f t="shared" si="180"/>
        <v>9.8055555555555554</v>
      </c>
      <c r="I982" s="16">
        <v>150</v>
      </c>
      <c r="J982" s="30">
        <f t="shared" si="181"/>
        <v>3.2756193750000007</v>
      </c>
      <c r="K982" s="37">
        <f t="shared" si="182"/>
        <v>-3430.2777777777778</v>
      </c>
      <c r="L982" s="30">
        <v>-812.58169889467752</v>
      </c>
      <c r="M982" s="27">
        <f t="shared" si="183"/>
        <v>551.94228604166767</v>
      </c>
      <c r="N982" s="33">
        <f t="shared" si="184"/>
        <v>-3430.2777777777778</v>
      </c>
      <c r="O982" s="26">
        <f t="shared" si="185"/>
        <v>-3277.0021584027777</v>
      </c>
      <c r="P982">
        <v>-12371138.287159152</v>
      </c>
      <c r="Q982" s="27">
        <f t="shared" si="190"/>
        <v>204184740.28652775</v>
      </c>
      <c r="R982" s="20">
        <f t="shared" si="186"/>
        <v>112013.49151234567</v>
      </c>
      <c r="S982" s="23">
        <f t="shared" si="191"/>
        <v>110805841.36574078</v>
      </c>
      <c r="T982" s="19">
        <v>287807.38017075526</v>
      </c>
      <c r="U982" s="20">
        <f t="shared" si="187"/>
        <v>-1715.1388888888889</v>
      </c>
    </row>
    <row r="983" spans="1:21" x14ac:dyDescent="0.25">
      <c r="A983">
        <v>3216.666666666667</v>
      </c>
      <c r="B983" s="4" t="s">
        <v>37</v>
      </c>
      <c r="C983" s="4">
        <v>975</v>
      </c>
      <c r="D983" s="4">
        <v>386</v>
      </c>
      <c r="E983" s="11">
        <v>30</v>
      </c>
      <c r="F983" s="36">
        <f t="shared" si="188"/>
        <v>-1.4722222222222219</v>
      </c>
      <c r="G983" s="36">
        <f t="shared" si="189"/>
        <v>-5.2999999999999989</v>
      </c>
      <c r="H983" s="30">
        <f t="shared" si="180"/>
        <v>8.3333333333333339</v>
      </c>
      <c r="I983" s="16">
        <v>150</v>
      </c>
      <c r="J983" s="30">
        <f t="shared" si="181"/>
        <v>2.7838125000000007</v>
      </c>
      <c r="K983" s="37">
        <f t="shared" si="182"/>
        <v>-3430.2777777777769</v>
      </c>
      <c r="L983" s="30">
        <v>45.71179456018924</v>
      </c>
      <c r="M983" s="27">
        <f t="shared" si="183"/>
        <v>-31.049520833336093</v>
      </c>
      <c r="N983" s="33">
        <f t="shared" si="184"/>
        <v>-3430.2777777777769</v>
      </c>
      <c r="O983" s="26">
        <f t="shared" si="185"/>
        <v>-3277.4939652777771</v>
      </c>
      <c r="P983">
        <v>-10542605.588310184</v>
      </c>
      <c r="Q983" s="27">
        <f t="shared" si="190"/>
        <v>193642134.69821757</v>
      </c>
      <c r="R983" s="20">
        <f t="shared" si="186"/>
        <v>80902.777777777796</v>
      </c>
      <c r="S983" s="23">
        <f t="shared" si="191"/>
        <v>110886744.14351855</v>
      </c>
      <c r="T983" s="19">
        <v>287271.3578847631</v>
      </c>
      <c r="U983" s="20">
        <f t="shared" si="187"/>
        <v>-1715.1388888888885</v>
      </c>
    </row>
    <row r="984" spans="1:21" x14ac:dyDescent="0.25">
      <c r="A984">
        <v>2655.25</v>
      </c>
      <c r="B984" s="4" t="s">
        <v>37</v>
      </c>
      <c r="C984" s="4">
        <v>976</v>
      </c>
      <c r="D984" s="4">
        <v>387</v>
      </c>
      <c r="E984" s="11">
        <v>24.7</v>
      </c>
      <c r="F984" s="36">
        <f t="shared" si="188"/>
        <v>-1.4861111111111109</v>
      </c>
      <c r="G984" s="36">
        <f t="shared" si="189"/>
        <v>-5.35</v>
      </c>
      <c r="H984" s="30">
        <f t="shared" si="180"/>
        <v>6.8611111111111107</v>
      </c>
      <c r="I984" s="16">
        <v>150</v>
      </c>
      <c r="J984" s="30">
        <f t="shared" si="181"/>
        <v>2.2920056250000003</v>
      </c>
      <c r="K984" s="37">
        <f t="shared" si="182"/>
        <v>-3462.6388888888887</v>
      </c>
      <c r="L984" s="30">
        <v>768.27765985050553</v>
      </c>
      <c r="M984" s="27">
        <f t="shared" si="183"/>
        <v>-516.97188326389164</v>
      </c>
      <c r="N984" s="33">
        <f t="shared" si="184"/>
        <v>-3462.6388888888887</v>
      </c>
      <c r="O984" s="26">
        <f t="shared" si="185"/>
        <v>-3310.3468832638887</v>
      </c>
      <c r="P984">
        <v>-8789798.5617864411</v>
      </c>
      <c r="Q984" s="27">
        <f t="shared" si="190"/>
        <v>184852336.13643113</v>
      </c>
      <c r="R984" s="20">
        <f t="shared" si="186"/>
        <v>54842.195216049375</v>
      </c>
      <c r="S984" s="23">
        <f t="shared" si="191"/>
        <v>110941586.3387346</v>
      </c>
      <c r="T984" s="19">
        <v>286670.76573316433</v>
      </c>
      <c r="U984" s="20">
        <f t="shared" si="187"/>
        <v>-1731.3194444444443</v>
      </c>
    </row>
    <row r="985" spans="1:21" x14ac:dyDescent="0.25">
      <c r="A985">
        <v>2080.1111111111113</v>
      </c>
      <c r="B985" s="4" t="s">
        <v>37</v>
      </c>
      <c r="C985" s="4">
        <v>977</v>
      </c>
      <c r="D985" s="4">
        <v>388</v>
      </c>
      <c r="E985" s="11">
        <v>19.3</v>
      </c>
      <c r="F985" s="36">
        <f t="shared" si="188"/>
        <v>-1.2083333333333333</v>
      </c>
      <c r="G985" s="36">
        <f t="shared" si="189"/>
        <v>-4.3499999999999996</v>
      </c>
      <c r="H985" s="30">
        <f t="shared" si="180"/>
        <v>5.3611111111111116</v>
      </c>
      <c r="I985" s="16">
        <v>150</v>
      </c>
      <c r="J985" s="30">
        <f t="shared" si="181"/>
        <v>1.7909193750000005</v>
      </c>
      <c r="K985" s="37">
        <f t="shared" si="182"/>
        <v>-2815.4166666666665</v>
      </c>
      <c r="L985" s="30">
        <v>937.76826408853822</v>
      </c>
      <c r="M985" s="27">
        <f t="shared" si="183"/>
        <v>-776.08408062499723</v>
      </c>
      <c r="N985" s="33">
        <f t="shared" si="184"/>
        <v>-2815.4166666666665</v>
      </c>
      <c r="O985" s="26">
        <f t="shared" si="185"/>
        <v>-2663.6257472916664</v>
      </c>
      <c r="P985">
        <v>-5540637.5127830319</v>
      </c>
      <c r="Q985" s="27">
        <f t="shared" si="190"/>
        <v>179311698.62364811</v>
      </c>
      <c r="R985" s="20">
        <f t="shared" si="186"/>
        <v>33483.861882716054</v>
      </c>
      <c r="S985" s="23">
        <f t="shared" si="191"/>
        <v>110975070.20061731</v>
      </c>
      <c r="T985" s="19">
        <v>286018.22216653946</v>
      </c>
      <c r="U985" s="20">
        <f t="shared" si="187"/>
        <v>-1407.7083333333333</v>
      </c>
    </row>
    <row r="986" spans="1:21" x14ac:dyDescent="0.25">
      <c r="A986">
        <v>1728.8888888888889</v>
      </c>
      <c r="B986" s="4" t="s">
        <v>37</v>
      </c>
      <c r="C986" s="4">
        <v>978</v>
      </c>
      <c r="D986" s="4">
        <v>389</v>
      </c>
      <c r="E986" s="11">
        <v>16</v>
      </c>
      <c r="F986" s="36">
        <f t="shared" si="188"/>
        <v>-0.84722222222222243</v>
      </c>
      <c r="G986" s="36">
        <f t="shared" si="189"/>
        <v>-3.0500000000000007</v>
      </c>
      <c r="H986" s="30">
        <f t="shared" si="180"/>
        <v>4.4444444444444446</v>
      </c>
      <c r="I986" s="16">
        <v>150</v>
      </c>
      <c r="J986" s="30">
        <f t="shared" si="181"/>
        <v>1.4847000000000004</v>
      </c>
      <c r="K986" s="37">
        <f t="shared" si="182"/>
        <v>-1974.0277777777783</v>
      </c>
      <c r="L986" s="30">
        <v>520.3839115740717</v>
      </c>
      <c r="M986" s="27">
        <f t="shared" si="183"/>
        <v>-614.22363333333044</v>
      </c>
      <c r="N986" s="33">
        <f t="shared" si="184"/>
        <v>-1974.0277777777783</v>
      </c>
      <c r="O986" s="26">
        <f t="shared" si="185"/>
        <v>-1822.5430777777783</v>
      </c>
      <c r="P986">
        <v>-3150974.4766913592</v>
      </c>
      <c r="Q986" s="27">
        <f t="shared" si="190"/>
        <v>176160724.14695674</v>
      </c>
      <c r="R986" s="20">
        <f t="shared" si="186"/>
        <v>23012.345679012349</v>
      </c>
      <c r="S986" s="23">
        <f t="shared" si="191"/>
        <v>110998082.54629633</v>
      </c>
      <c r="T986" s="19">
        <v>285342.1145149006</v>
      </c>
      <c r="U986" s="20">
        <f t="shared" si="187"/>
        <v>-987.01388888888914</v>
      </c>
    </row>
    <row r="987" spans="1:21" x14ac:dyDescent="0.25">
      <c r="A987">
        <v>1430</v>
      </c>
      <c r="B987" s="4" t="s">
        <v>37</v>
      </c>
      <c r="C987" s="4">
        <v>979</v>
      </c>
      <c r="D987" s="4">
        <v>390</v>
      </c>
      <c r="E987" s="11">
        <v>13.2</v>
      </c>
      <c r="F987" s="36">
        <f t="shared" si="188"/>
        <v>-0.73611111111111116</v>
      </c>
      <c r="G987" s="36">
        <f t="shared" si="189"/>
        <v>-2.6500000000000004</v>
      </c>
      <c r="H987" s="30">
        <f t="shared" si="180"/>
        <v>3.6666666666666665</v>
      </c>
      <c r="I987" s="16">
        <v>150</v>
      </c>
      <c r="J987" s="30">
        <f t="shared" si="181"/>
        <v>1.2248775000000003</v>
      </c>
      <c r="K987" s="37">
        <f t="shared" si="182"/>
        <v>-1715.1388888888889</v>
      </c>
      <c r="L987" s="30">
        <v>285.49669511188335</v>
      </c>
      <c r="M987" s="27">
        <f t="shared" si="183"/>
        <v>-387.84456694444532</v>
      </c>
      <c r="N987" s="33">
        <f t="shared" si="184"/>
        <v>-1715.1388888888889</v>
      </c>
      <c r="O987" s="26">
        <f t="shared" si="185"/>
        <v>-1563.9140113888889</v>
      </c>
      <c r="P987">
        <v>-2236397.036286111</v>
      </c>
      <c r="Q987" s="27">
        <f t="shared" si="190"/>
        <v>173924327.11067063</v>
      </c>
      <c r="R987" s="20">
        <f t="shared" si="186"/>
        <v>15662.777777777776</v>
      </c>
      <c r="S987" s="23">
        <f t="shared" si="191"/>
        <v>111013745.3240741</v>
      </c>
      <c r="T987" s="19">
        <v>284650.62903608743</v>
      </c>
      <c r="U987" s="20">
        <f t="shared" si="187"/>
        <v>-857.56944444444446</v>
      </c>
    </row>
    <row r="988" spans="1:21" x14ac:dyDescent="0.25">
      <c r="A988">
        <v>1162.1388888888887</v>
      </c>
      <c r="B988" s="4" t="s">
        <v>37</v>
      </c>
      <c r="C988" s="4">
        <v>980</v>
      </c>
      <c r="D988" s="4">
        <v>391</v>
      </c>
      <c r="E988" s="11">
        <v>10.7</v>
      </c>
      <c r="F988" s="36">
        <f t="shared" si="188"/>
        <v>-0.61111111111111094</v>
      </c>
      <c r="G988" s="36">
        <f t="shared" si="189"/>
        <v>-2.1999999999999993</v>
      </c>
      <c r="H988" s="30">
        <f t="shared" si="180"/>
        <v>2.9722222222222219</v>
      </c>
      <c r="I988" s="16">
        <v>150</v>
      </c>
      <c r="J988" s="30">
        <f t="shared" si="181"/>
        <v>0.99289312500000004</v>
      </c>
      <c r="K988" s="37">
        <f t="shared" si="182"/>
        <v>-1423.8888888888885</v>
      </c>
      <c r="L988" s="30">
        <v>256.85773815200554</v>
      </c>
      <c r="M988" s="27">
        <f t="shared" si="183"/>
        <v>-420.31266243055461</v>
      </c>
      <c r="N988" s="33">
        <f t="shared" si="184"/>
        <v>-1423.8888888888885</v>
      </c>
      <c r="O988" s="26">
        <f t="shared" si="185"/>
        <v>-1272.8959957638885</v>
      </c>
      <c r="P988">
        <v>-1479281.938188161</v>
      </c>
      <c r="Q988" s="27">
        <f t="shared" si="190"/>
        <v>172445045.17248246</v>
      </c>
      <c r="R988" s="20">
        <f t="shared" si="186"/>
        <v>10291.732253086417</v>
      </c>
      <c r="S988" s="23">
        <f t="shared" si="191"/>
        <v>111024037.05632719</v>
      </c>
      <c r="T988" s="19">
        <v>283948.94387807464</v>
      </c>
      <c r="U988" s="20">
        <f t="shared" si="187"/>
        <v>-711.94444444444423</v>
      </c>
    </row>
    <row r="989" spans="1:21" x14ac:dyDescent="0.25">
      <c r="A989">
        <v>958.22222222222229</v>
      </c>
      <c r="B989" s="4" t="s">
        <v>37</v>
      </c>
      <c r="C989" s="4">
        <v>981</v>
      </c>
      <c r="D989" s="4">
        <v>392</v>
      </c>
      <c r="E989" s="11">
        <v>8.8000000000000007</v>
      </c>
      <c r="F989" s="36">
        <f t="shared" si="188"/>
        <v>-0.48611111111111099</v>
      </c>
      <c r="G989" s="36">
        <f t="shared" si="189"/>
        <v>-1.7499999999999996</v>
      </c>
      <c r="H989" s="30">
        <f t="shared" si="180"/>
        <v>2.4444444444444446</v>
      </c>
      <c r="I989" s="16">
        <v>150</v>
      </c>
      <c r="J989" s="30">
        <f t="shared" si="181"/>
        <v>0.81658500000000023</v>
      </c>
      <c r="K989" s="37">
        <f t="shared" si="182"/>
        <v>-1132.6388888888887</v>
      </c>
      <c r="L989" s="30">
        <v>393.11674494598748</v>
      </c>
      <c r="M989" s="27">
        <f t="shared" si="183"/>
        <v>-808.69730388888877</v>
      </c>
      <c r="N989" s="33">
        <f t="shared" si="184"/>
        <v>-1132.6388888888887</v>
      </c>
      <c r="O989" s="26">
        <f t="shared" si="185"/>
        <v>-981.82230388888865</v>
      </c>
      <c r="P989">
        <v>-940803.9498597529</v>
      </c>
      <c r="Q989" s="27">
        <f t="shared" si="190"/>
        <v>171504241.22262272</v>
      </c>
      <c r="R989" s="20">
        <f t="shared" si="186"/>
        <v>6961.2345679012351</v>
      </c>
      <c r="S989" s="23">
        <f t="shared" si="191"/>
        <v>111030998.29089509</v>
      </c>
      <c r="T989" s="19">
        <v>283242.34257881402</v>
      </c>
      <c r="U989" s="20">
        <f t="shared" si="187"/>
        <v>-566.31944444444434</v>
      </c>
    </row>
    <row r="990" spans="1:21" x14ac:dyDescent="0.25">
      <c r="A990">
        <v>786</v>
      </c>
      <c r="B990" s="4" t="s">
        <v>37</v>
      </c>
      <c r="C990" s="4">
        <v>982</v>
      </c>
      <c r="D990" s="4">
        <v>393</v>
      </c>
      <c r="E990" s="11">
        <v>7.2</v>
      </c>
      <c r="F990" s="36">
        <f t="shared" si="188"/>
        <v>-0.45833333333333343</v>
      </c>
      <c r="G990" s="36">
        <f t="shared" si="189"/>
        <v>-1.6500000000000004</v>
      </c>
      <c r="H990" s="30">
        <f t="shared" si="180"/>
        <v>2</v>
      </c>
      <c r="I990" s="16">
        <v>150</v>
      </c>
      <c r="J990" s="30">
        <f t="shared" si="181"/>
        <v>0.66811500000000013</v>
      </c>
      <c r="K990" s="37">
        <f t="shared" si="182"/>
        <v>-1067.916666666667</v>
      </c>
      <c r="L990" s="30">
        <v>682.18394266203836</v>
      </c>
      <c r="M990" s="27">
        <f t="shared" si="183"/>
        <v>-1488.4013294444471</v>
      </c>
      <c r="N990" s="33">
        <f t="shared" si="184"/>
        <v>-1067.916666666667</v>
      </c>
      <c r="O990" s="26">
        <f t="shared" si="185"/>
        <v>-917.24855166666703</v>
      </c>
      <c r="P990">
        <v>-720957.36161000025</v>
      </c>
      <c r="Q990" s="27">
        <f t="shared" si="190"/>
        <v>170783283.86101273</v>
      </c>
      <c r="R990" s="20">
        <f t="shared" si="186"/>
        <v>4660</v>
      </c>
      <c r="S990" s="23">
        <f t="shared" si="191"/>
        <v>111035658.29089509</v>
      </c>
      <c r="T990" s="19">
        <v>282533.48165622161</v>
      </c>
      <c r="U990" s="20">
        <f t="shared" si="187"/>
        <v>-533.95833333333348</v>
      </c>
    </row>
    <row r="991" spans="1:21" x14ac:dyDescent="0.25">
      <c r="A991">
        <v>601.94444444444446</v>
      </c>
      <c r="B991" s="4" t="s">
        <v>37</v>
      </c>
      <c r="C991" s="4">
        <v>983</v>
      </c>
      <c r="D991" s="4">
        <v>394</v>
      </c>
      <c r="E991" s="11">
        <v>5.5</v>
      </c>
      <c r="F991" s="36">
        <f t="shared" si="188"/>
        <v>-0.55555555555555558</v>
      </c>
      <c r="G991" s="36">
        <f t="shared" si="189"/>
        <v>-2</v>
      </c>
      <c r="H991" s="30">
        <f t="shared" si="180"/>
        <v>1.5277777777777777</v>
      </c>
      <c r="I991" s="16">
        <v>150</v>
      </c>
      <c r="J991" s="30">
        <f t="shared" si="181"/>
        <v>0.51036562500000004</v>
      </c>
      <c r="K991" s="37">
        <f t="shared" si="182"/>
        <v>-1294.4444444444446</v>
      </c>
      <c r="L991" s="30">
        <v>1330.4263400848777</v>
      </c>
      <c r="M991" s="27">
        <f t="shared" si="183"/>
        <v>-2394.7674121527798</v>
      </c>
      <c r="N991" s="33">
        <f t="shared" si="184"/>
        <v>-1294.4444444444446</v>
      </c>
      <c r="O991" s="26">
        <f t="shared" si="185"/>
        <v>-1143.9340788194445</v>
      </c>
      <c r="P991">
        <v>-688584.7635560378</v>
      </c>
      <c r="Q991" s="27">
        <f t="shared" si="190"/>
        <v>170094699.09745669</v>
      </c>
      <c r="R991" s="20">
        <f t="shared" si="186"/>
        <v>2719.2322530864194</v>
      </c>
      <c r="S991" s="23">
        <f t="shared" si="191"/>
        <v>111038377.52314818</v>
      </c>
      <c r="T991" s="19">
        <v>281823.29320595984</v>
      </c>
      <c r="U991" s="20">
        <f t="shared" si="187"/>
        <v>-647.22222222222229</v>
      </c>
    </row>
    <row r="992" spans="1:21" x14ac:dyDescent="0.25">
      <c r="A992">
        <v>351.11111111111114</v>
      </c>
      <c r="B992" s="4" t="s">
        <v>37</v>
      </c>
      <c r="C992" s="4">
        <v>984</v>
      </c>
      <c r="D992" s="4">
        <v>395</v>
      </c>
      <c r="E992" s="11">
        <v>3.2</v>
      </c>
      <c r="F992" s="36">
        <f t="shared" si="188"/>
        <v>-0.61111111111111116</v>
      </c>
      <c r="G992" s="36">
        <f t="shared" si="189"/>
        <v>-2.2000000000000002</v>
      </c>
      <c r="H992" s="30">
        <f t="shared" si="180"/>
        <v>0.88888888888888895</v>
      </c>
      <c r="I992" s="16">
        <v>150</v>
      </c>
      <c r="J992" s="30">
        <f t="shared" si="181"/>
        <v>0.29694000000000009</v>
      </c>
      <c r="K992" s="37">
        <f t="shared" si="182"/>
        <v>-1423.8888888888889</v>
      </c>
      <c r="L992" s="30">
        <v>1938.2629811111105</v>
      </c>
      <c r="M992" s="27">
        <f t="shared" si="183"/>
        <v>-3171.7030599999989</v>
      </c>
      <c r="N992" s="33">
        <f t="shared" si="184"/>
        <v>-1423.8888888888889</v>
      </c>
      <c r="O992" s="26">
        <f t="shared" si="185"/>
        <v>-1273.591948888889</v>
      </c>
      <c r="P992">
        <v>-447172.2842765433</v>
      </c>
      <c r="Q992" s="27">
        <f t="shared" si="190"/>
        <v>169647526.81318015</v>
      </c>
      <c r="R992" s="20">
        <f t="shared" si="186"/>
        <v>920.49382716049388</v>
      </c>
      <c r="S992" s="23">
        <f t="shared" si="191"/>
        <v>111039298.01697534</v>
      </c>
      <c r="T992" s="19">
        <v>281112.14687841857</v>
      </c>
      <c r="U992" s="20">
        <f t="shared" si="187"/>
        <v>-711.94444444444446</v>
      </c>
    </row>
    <row r="993" spans="1:21" x14ac:dyDescent="0.25">
      <c r="A993">
        <v>121.00000000000001</v>
      </c>
      <c r="B993" s="4" t="s">
        <v>37</v>
      </c>
      <c r="C993" s="4">
        <v>985</v>
      </c>
      <c r="D993" s="4">
        <v>396</v>
      </c>
      <c r="E993" s="11">
        <v>1.1000000000000001</v>
      </c>
      <c r="F993" s="36">
        <f t="shared" si="188"/>
        <v>-0.44444444444444448</v>
      </c>
      <c r="G993" s="36">
        <f t="shared" si="189"/>
        <v>-1.6</v>
      </c>
      <c r="H993" s="30">
        <f t="shared" si="180"/>
        <v>0.30555555555555558</v>
      </c>
      <c r="I993" s="16">
        <v>150</v>
      </c>
      <c r="J993" s="30">
        <f t="shared" si="181"/>
        <v>0.10207312500000003</v>
      </c>
      <c r="K993" s="37">
        <f t="shared" si="182"/>
        <v>-1035.5555555555557</v>
      </c>
      <c r="L993" s="30">
        <v>1524.7200662654313</v>
      </c>
      <c r="M993" s="27">
        <f t="shared" si="183"/>
        <v>-3430.6201490972203</v>
      </c>
      <c r="N993" s="33">
        <f t="shared" si="184"/>
        <v>-1035.5555555555557</v>
      </c>
      <c r="O993" s="26">
        <f t="shared" si="185"/>
        <v>-885.4534824305556</v>
      </c>
      <c r="P993">
        <v>-107139.87137409725</v>
      </c>
      <c r="Q993" s="27">
        <f t="shared" si="190"/>
        <v>169540386.94180605</v>
      </c>
      <c r="R993" s="20">
        <f t="shared" si="186"/>
        <v>108.7692901234568</v>
      </c>
      <c r="S993" s="23">
        <f t="shared" si="191"/>
        <v>111039406.78626546</v>
      </c>
      <c r="T993" s="19">
        <v>280402.54238955927</v>
      </c>
      <c r="U993" s="20">
        <f t="shared" si="187"/>
        <v>-517.77777777777783</v>
      </c>
    </row>
    <row r="994" spans="1:21" x14ac:dyDescent="0.25">
      <c r="A994">
        <v>0</v>
      </c>
      <c r="B994" s="4" t="s">
        <v>37</v>
      </c>
      <c r="C994" s="4">
        <v>986</v>
      </c>
      <c r="D994" s="4">
        <v>397</v>
      </c>
      <c r="E994" s="11">
        <v>0</v>
      </c>
      <c r="F994" s="36">
        <f t="shared" si="188"/>
        <v>-0.15277777777777779</v>
      </c>
      <c r="G994" s="36">
        <f t="shared" si="189"/>
        <v>-0.55000000000000004</v>
      </c>
      <c r="H994" s="30">
        <f t="shared" si="180"/>
        <v>0</v>
      </c>
      <c r="I994" s="16">
        <v>150</v>
      </c>
      <c r="J994" s="30">
        <f t="shared" si="181"/>
        <v>0</v>
      </c>
      <c r="K994" s="37">
        <f t="shared" si="182"/>
        <v>-355.97222222222223</v>
      </c>
      <c r="L994" s="30">
        <v>514.20543981481478</v>
      </c>
      <c r="M994" s="27">
        <f t="shared" si="183"/>
        <v>-3365.708333333333</v>
      </c>
      <c r="N994" s="33">
        <f t="shared" si="184"/>
        <v>-355.97222222222223</v>
      </c>
      <c r="O994" s="26">
        <f t="shared" si="185"/>
        <v>-205.97222222222223</v>
      </c>
      <c r="P994">
        <v>0</v>
      </c>
      <c r="Q994" s="27">
        <f t="shared" si="190"/>
        <v>169540386.94180605</v>
      </c>
      <c r="R994" s="20">
        <f t="shared" si="186"/>
        <v>0</v>
      </c>
      <c r="S994" s="23">
        <f t="shared" si="191"/>
        <v>111039406.78626546</v>
      </c>
      <c r="T994" s="19">
        <v>279696.23875633616</v>
      </c>
      <c r="U994" s="20">
        <f t="shared" si="187"/>
        <v>-177.98611111111111</v>
      </c>
    </row>
    <row r="995" spans="1:21" x14ac:dyDescent="0.25">
      <c r="A995">
        <v>0</v>
      </c>
      <c r="B995" s="4" t="s">
        <v>37</v>
      </c>
      <c r="C995" s="4">
        <v>987</v>
      </c>
      <c r="D995" s="4">
        <v>398</v>
      </c>
      <c r="E995" s="11">
        <v>0</v>
      </c>
      <c r="F995" s="36">
        <f t="shared" si="188"/>
        <v>0</v>
      </c>
      <c r="G995" s="36">
        <f t="shared" si="189"/>
        <v>0</v>
      </c>
      <c r="H995" s="30">
        <f t="shared" si="180"/>
        <v>0</v>
      </c>
      <c r="I995" s="16">
        <v>150</v>
      </c>
      <c r="J995" s="30">
        <f t="shared" si="181"/>
        <v>0</v>
      </c>
      <c r="K995" s="37">
        <f t="shared" si="182"/>
        <v>0</v>
      </c>
      <c r="L995" s="30">
        <v>0</v>
      </c>
      <c r="M995" s="27">
        <f t="shared" si="183"/>
        <v>-2912.5</v>
      </c>
      <c r="N995" s="33">
        <f t="shared" si="184"/>
        <v>0</v>
      </c>
      <c r="O995" s="26">
        <f t="shared" si="185"/>
        <v>150</v>
      </c>
      <c r="P995">
        <v>0</v>
      </c>
      <c r="Q995" s="27">
        <f t="shared" si="190"/>
        <v>169540386.94180605</v>
      </c>
      <c r="R995" s="20">
        <f t="shared" si="186"/>
        <v>0</v>
      </c>
      <c r="S995" s="23">
        <f t="shared" si="191"/>
        <v>111039406.78626546</v>
      </c>
      <c r="T995" s="19">
        <v>278993.48438760167</v>
      </c>
      <c r="U995" s="20">
        <f t="shared" si="187"/>
        <v>0</v>
      </c>
    </row>
    <row r="996" spans="1:21" x14ac:dyDescent="0.25">
      <c r="A996">
        <v>0</v>
      </c>
      <c r="B996" s="4" t="s">
        <v>37</v>
      </c>
      <c r="C996" s="4">
        <v>988</v>
      </c>
      <c r="D996" s="4">
        <v>399</v>
      </c>
      <c r="E996" s="11">
        <v>0</v>
      </c>
      <c r="F996" s="36">
        <f t="shared" si="188"/>
        <v>0</v>
      </c>
      <c r="G996" s="36">
        <f t="shared" si="189"/>
        <v>0</v>
      </c>
      <c r="H996" s="30">
        <f t="shared" si="180"/>
        <v>0</v>
      </c>
      <c r="I996" s="16">
        <v>150</v>
      </c>
      <c r="J996" s="30">
        <f t="shared" si="181"/>
        <v>0</v>
      </c>
      <c r="K996" s="37">
        <f t="shared" si="182"/>
        <v>0</v>
      </c>
      <c r="L996" s="30">
        <v>0</v>
      </c>
      <c r="M996" s="27">
        <f t="shared" si="183"/>
        <v>-2330.0000000000009</v>
      </c>
      <c r="N996" s="33">
        <f t="shared" si="184"/>
        <v>0</v>
      </c>
      <c r="O996" s="26">
        <f t="shared" si="185"/>
        <v>150</v>
      </c>
      <c r="P996">
        <v>0</v>
      </c>
      <c r="Q996" s="27">
        <f t="shared" si="190"/>
        <v>169540386.94180605</v>
      </c>
      <c r="R996" s="20">
        <f t="shared" si="186"/>
        <v>0</v>
      </c>
      <c r="S996" s="23">
        <f t="shared" si="191"/>
        <v>111039406.78626546</v>
      </c>
      <c r="T996" s="19">
        <v>278294.25259715656</v>
      </c>
      <c r="U996" s="20">
        <f t="shared" si="187"/>
        <v>0</v>
      </c>
    </row>
    <row r="997" spans="1:21" x14ac:dyDescent="0.25">
      <c r="A997">
        <v>0</v>
      </c>
      <c r="B997" s="4" t="s">
        <v>37</v>
      </c>
      <c r="C997" s="4">
        <v>989</v>
      </c>
      <c r="D997" s="4">
        <v>400</v>
      </c>
      <c r="E997" s="11">
        <v>0</v>
      </c>
      <c r="F997" s="36">
        <f t="shared" si="188"/>
        <v>0</v>
      </c>
      <c r="G997" s="36">
        <f t="shared" si="189"/>
        <v>0</v>
      </c>
      <c r="H997" s="30">
        <f t="shared" si="180"/>
        <v>0</v>
      </c>
      <c r="I997" s="16">
        <v>150</v>
      </c>
      <c r="J997" s="30">
        <f t="shared" si="181"/>
        <v>0</v>
      </c>
      <c r="K997" s="37">
        <f t="shared" si="182"/>
        <v>0</v>
      </c>
      <c r="L997" s="30">
        <v>0</v>
      </c>
      <c r="M997" s="27">
        <f t="shared" si="183"/>
        <v>-2071.1111111111118</v>
      </c>
      <c r="N997" s="33">
        <f t="shared" si="184"/>
        <v>0</v>
      </c>
      <c r="O997" s="26">
        <f t="shared" si="185"/>
        <v>150</v>
      </c>
      <c r="P997">
        <v>0</v>
      </c>
      <c r="Q997" s="27">
        <f t="shared" si="190"/>
        <v>169540386.94180605</v>
      </c>
      <c r="R997" s="20">
        <f t="shared" si="186"/>
        <v>0</v>
      </c>
      <c r="S997" s="23">
        <f t="shared" si="191"/>
        <v>111039406.78626546</v>
      </c>
      <c r="T997" s="19">
        <v>277598.51696566364</v>
      </c>
      <c r="U997" s="20">
        <f t="shared" si="187"/>
        <v>0</v>
      </c>
    </row>
    <row r="998" spans="1:21" x14ac:dyDescent="0.25">
      <c r="A998">
        <v>0</v>
      </c>
      <c r="B998" s="4" t="s">
        <v>37</v>
      </c>
      <c r="C998" s="4">
        <v>990</v>
      </c>
      <c r="D998" s="4">
        <v>401</v>
      </c>
      <c r="E998" s="11">
        <v>0</v>
      </c>
      <c r="F998" s="36">
        <f t="shared" si="188"/>
        <v>0</v>
      </c>
      <c r="G998" s="36">
        <f t="shared" si="189"/>
        <v>0</v>
      </c>
      <c r="H998" s="30">
        <f t="shared" si="180"/>
        <v>0</v>
      </c>
      <c r="I998" s="16">
        <v>150</v>
      </c>
      <c r="J998" s="30">
        <f t="shared" si="181"/>
        <v>0</v>
      </c>
      <c r="K998" s="37">
        <f t="shared" si="182"/>
        <v>0</v>
      </c>
      <c r="L998" s="30">
        <v>0</v>
      </c>
      <c r="M998" s="27">
        <f t="shared" si="183"/>
        <v>-2038.7499999999989</v>
      </c>
      <c r="N998" s="33">
        <f t="shared" si="184"/>
        <v>0</v>
      </c>
      <c r="O998" s="26">
        <f t="shared" si="185"/>
        <v>150</v>
      </c>
      <c r="P998">
        <v>0</v>
      </c>
      <c r="Q998" s="27">
        <f t="shared" si="190"/>
        <v>169540386.94180605</v>
      </c>
      <c r="R998" s="20">
        <f t="shared" si="186"/>
        <v>0</v>
      </c>
      <c r="S998" s="23">
        <f t="shared" si="191"/>
        <v>111039406.78626546</v>
      </c>
      <c r="T998" s="19">
        <v>276906.25133732037</v>
      </c>
      <c r="U998" s="20">
        <f t="shared" si="187"/>
        <v>0</v>
      </c>
    </row>
    <row r="999" spans="1:21" x14ac:dyDescent="0.25">
      <c r="A999">
        <v>0</v>
      </c>
      <c r="B999" s="4" t="s">
        <v>37</v>
      </c>
      <c r="C999" s="4">
        <v>991</v>
      </c>
      <c r="D999" s="4">
        <v>402</v>
      </c>
      <c r="E999" s="11">
        <v>0</v>
      </c>
      <c r="F999" s="36">
        <f t="shared" si="188"/>
        <v>0</v>
      </c>
      <c r="G999" s="36">
        <f t="shared" si="189"/>
        <v>0</v>
      </c>
      <c r="H999" s="30">
        <f t="shared" si="180"/>
        <v>0</v>
      </c>
      <c r="I999" s="16">
        <v>150</v>
      </c>
      <c r="J999" s="30">
        <f t="shared" si="181"/>
        <v>0</v>
      </c>
      <c r="K999" s="37">
        <f t="shared" si="182"/>
        <v>0</v>
      </c>
      <c r="L999" s="30">
        <v>0</v>
      </c>
      <c r="M999" s="27">
        <f t="shared" si="183"/>
        <v>-2200.5555555555557</v>
      </c>
      <c r="N999" s="33">
        <f t="shared" si="184"/>
        <v>0</v>
      </c>
      <c r="O999" s="26">
        <f t="shared" si="185"/>
        <v>150</v>
      </c>
      <c r="P999">
        <v>0</v>
      </c>
      <c r="Q999" s="27">
        <f t="shared" si="190"/>
        <v>169540386.94180605</v>
      </c>
      <c r="R999" s="20">
        <f t="shared" si="186"/>
        <v>0</v>
      </c>
      <c r="S999" s="23">
        <f t="shared" si="191"/>
        <v>111039406.78626546</v>
      </c>
      <c r="T999" s="19">
        <v>276217.42981658073</v>
      </c>
      <c r="U999" s="20">
        <f t="shared" si="187"/>
        <v>0</v>
      </c>
    </row>
    <row r="1000" spans="1:21" x14ac:dyDescent="0.25">
      <c r="A1000">
        <v>0</v>
      </c>
      <c r="B1000" s="4" t="s">
        <v>37</v>
      </c>
      <c r="C1000" s="4">
        <v>992</v>
      </c>
      <c r="D1000" s="4">
        <v>403</v>
      </c>
      <c r="E1000" s="11">
        <v>0</v>
      </c>
      <c r="F1000" s="36">
        <f t="shared" si="188"/>
        <v>0</v>
      </c>
      <c r="G1000" s="36">
        <f t="shared" si="189"/>
        <v>0</v>
      </c>
      <c r="H1000" s="30">
        <f t="shared" si="180"/>
        <v>0</v>
      </c>
      <c r="I1000" s="16">
        <v>150</v>
      </c>
      <c r="J1000" s="30">
        <f t="shared" si="181"/>
        <v>0</v>
      </c>
      <c r="K1000" s="37">
        <f t="shared" si="182"/>
        <v>0</v>
      </c>
      <c r="L1000" s="30">
        <v>0</v>
      </c>
      <c r="M1000" s="27">
        <f t="shared" si="183"/>
        <v>-2330.0000000000009</v>
      </c>
      <c r="N1000" s="33">
        <f t="shared" si="184"/>
        <v>0</v>
      </c>
      <c r="O1000" s="26">
        <f t="shared" si="185"/>
        <v>150</v>
      </c>
      <c r="P1000">
        <v>0</v>
      </c>
      <c r="Q1000" s="27">
        <f t="shared" si="190"/>
        <v>169540386.94180605</v>
      </c>
      <c r="R1000" s="20">
        <f t="shared" si="186"/>
        <v>0</v>
      </c>
      <c r="S1000" s="23">
        <f t="shared" si="191"/>
        <v>111039406.78626546</v>
      </c>
      <c r="T1000" s="19">
        <v>275532.02676492673</v>
      </c>
      <c r="U1000" s="20">
        <f t="shared" si="187"/>
        <v>0</v>
      </c>
    </row>
    <row r="1001" spans="1:21" x14ac:dyDescent="0.25">
      <c r="A1001">
        <v>0</v>
      </c>
      <c r="B1001" s="4" t="s">
        <v>37</v>
      </c>
      <c r="C1001" s="4">
        <v>993</v>
      </c>
      <c r="D1001" s="4">
        <v>404</v>
      </c>
      <c r="E1001" s="11">
        <v>0</v>
      </c>
      <c r="F1001" s="36">
        <f t="shared" si="188"/>
        <v>0</v>
      </c>
      <c r="G1001" s="36">
        <f t="shared" si="189"/>
        <v>0</v>
      </c>
      <c r="H1001" s="30">
        <f t="shared" si="180"/>
        <v>0</v>
      </c>
      <c r="I1001" s="16">
        <v>150</v>
      </c>
      <c r="J1001" s="30">
        <f t="shared" si="181"/>
        <v>0</v>
      </c>
      <c r="K1001" s="37">
        <f t="shared" si="182"/>
        <v>0</v>
      </c>
      <c r="L1001" s="30">
        <v>0</v>
      </c>
      <c r="M1001" s="27">
        <f t="shared" si="183"/>
        <v>-2168.1944444444443</v>
      </c>
      <c r="N1001" s="33">
        <f t="shared" si="184"/>
        <v>0</v>
      </c>
      <c r="O1001" s="26">
        <f t="shared" si="185"/>
        <v>150</v>
      </c>
      <c r="P1001">
        <v>0</v>
      </c>
      <c r="Q1001" s="27">
        <f t="shared" si="190"/>
        <v>169540386.94180605</v>
      </c>
      <c r="R1001" s="20">
        <f t="shared" si="186"/>
        <v>0</v>
      </c>
      <c r="S1001" s="23">
        <f t="shared" si="191"/>
        <v>111039406.78626546</v>
      </c>
      <c r="T1001" s="19">
        <v>274850.01679768681</v>
      </c>
      <c r="U1001" s="20">
        <f t="shared" si="187"/>
        <v>0</v>
      </c>
    </row>
    <row r="1002" spans="1:21" x14ac:dyDescent="0.25">
      <c r="A1002">
        <v>0</v>
      </c>
      <c r="B1002" s="4" t="s">
        <v>37</v>
      </c>
      <c r="C1002" s="4">
        <v>994</v>
      </c>
      <c r="D1002" s="4">
        <v>405</v>
      </c>
      <c r="E1002" s="11">
        <v>0</v>
      </c>
      <c r="F1002" s="36">
        <f t="shared" si="188"/>
        <v>0</v>
      </c>
      <c r="G1002" s="36">
        <f t="shared" si="189"/>
        <v>0</v>
      </c>
      <c r="H1002" s="30">
        <f t="shared" si="180"/>
        <v>0</v>
      </c>
      <c r="I1002" s="16">
        <v>150</v>
      </c>
      <c r="J1002" s="30">
        <f t="shared" si="181"/>
        <v>0</v>
      </c>
      <c r="K1002" s="37">
        <f t="shared" si="182"/>
        <v>0</v>
      </c>
      <c r="L1002" s="30">
        <v>0</v>
      </c>
      <c r="M1002" s="27">
        <f t="shared" si="183"/>
        <v>-1553.333333333333</v>
      </c>
      <c r="N1002" s="33">
        <f t="shared" si="184"/>
        <v>0</v>
      </c>
      <c r="O1002" s="26">
        <f t="shared" si="185"/>
        <v>150</v>
      </c>
      <c r="P1002">
        <v>0</v>
      </c>
      <c r="Q1002" s="27">
        <f t="shared" si="190"/>
        <v>169540386.94180605</v>
      </c>
      <c r="R1002" s="20">
        <f t="shared" si="186"/>
        <v>0</v>
      </c>
      <c r="S1002" s="23">
        <f t="shared" si="191"/>
        <v>111039406.78626546</v>
      </c>
      <c r="T1002" s="19">
        <v>274171.37478090235</v>
      </c>
      <c r="U1002" s="20">
        <f t="shared" si="187"/>
        <v>0</v>
      </c>
    </row>
    <row r="1003" spans="1:21" x14ac:dyDescent="0.25">
      <c r="A1003">
        <v>0</v>
      </c>
      <c r="B1003" s="4" t="s">
        <v>37</v>
      </c>
      <c r="C1003" s="4">
        <v>995</v>
      </c>
      <c r="D1003" s="4">
        <v>406</v>
      </c>
      <c r="E1003" s="11">
        <v>0</v>
      </c>
      <c r="F1003" s="36">
        <f t="shared" si="188"/>
        <v>0</v>
      </c>
      <c r="G1003" s="36">
        <f t="shared" si="189"/>
        <v>0</v>
      </c>
      <c r="H1003" s="30">
        <f t="shared" si="180"/>
        <v>0</v>
      </c>
      <c r="I1003" s="16">
        <v>150</v>
      </c>
      <c r="J1003" s="30">
        <f t="shared" si="181"/>
        <v>0</v>
      </c>
      <c r="K1003" s="37">
        <f t="shared" si="182"/>
        <v>0</v>
      </c>
      <c r="L1003" s="30">
        <v>0</v>
      </c>
      <c r="M1003" s="27">
        <f t="shared" si="183"/>
        <v>-679.58333333333371</v>
      </c>
      <c r="N1003" s="33">
        <f t="shared" si="184"/>
        <v>0</v>
      </c>
      <c r="O1003" s="26">
        <f t="shared" si="185"/>
        <v>150</v>
      </c>
      <c r="P1003">
        <v>0</v>
      </c>
      <c r="Q1003" s="27">
        <f t="shared" si="190"/>
        <v>169540386.94180605</v>
      </c>
      <c r="R1003" s="20">
        <f t="shared" si="186"/>
        <v>0</v>
      </c>
      <c r="S1003" s="23">
        <f t="shared" si="191"/>
        <v>111039406.78626546</v>
      </c>
      <c r="T1003" s="19">
        <v>273496.07582824008</v>
      </c>
      <c r="U1003" s="20">
        <f t="shared" si="187"/>
        <v>0</v>
      </c>
    </row>
    <row r="1004" spans="1:21" x14ac:dyDescent="0.25">
      <c r="A1004">
        <v>0</v>
      </c>
      <c r="B1004" s="4" t="s">
        <v>37</v>
      </c>
      <c r="C1004" s="4">
        <v>996</v>
      </c>
      <c r="D1004" s="4">
        <v>407</v>
      </c>
      <c r="E1004" s="11">
        <v>0</v>
      </c>
      <c r="F1004" s="36">
        <f t="shared" si="188"/>
        <v>0</v>
      </c>
      <c r="G1004" s="36">
        <f t="shared" si="189"/>
        <v>0</v>
      </c>
      <c r="H1004" s="30">
        <f t="shared" si="180"/>
        <v>0</v>
      </c>
      <c r="I1004" s="16">
        <v>150</v>
      </c>
      <c r="J1004" s="30">
        <f t="shared" si="181"/>
        <v>0</v>
      </c>
      <c r="K1004" s="37">
        <f t="shared" si="182"/>
        <v>0</v>
      </c>
      <c r="L1004" s="30">
        <v>0</v>
      </c>
      <c r="M1004" s="27">
        <f t="shared" si="183"/>
        <v>-97.083333333332988</v>
      </c>
      <c r="N1004" s="33">
        <f t="shared" si="184"/>
        <v>0</v>
      </c>
      <c r="O1004" s="26">
        <f t="shared" si="185"/>
        <v>150</v>
      </c>
      <c r="P1004">
        <v>0</v>
      </c>
      <c r="Q1004" s="27">
        <f t="shared" si="190"/>
        <v>169540386.94180605</v>
      </c>
      <c r="R1004" s="20">
        <f t="shared" si="186"/>
        <v>0</v>
      </c>
      <c r="S1004" s="23">
        <f t="shared" si="191"/>
        <v>111039406.78626546</v>
      </c>
      <c r="T1004" s="19">
        <v>272824.09529794956</v>
      </c>
      <c r="U1004" s="20">
        <f t="shared" si="187"/>
        <v>0</v>
      </c>
    </row>
    <row r="1005" spans="1:21" x14ac:dyDescent="0.25">
      <c r="A1005">
        <v>0</v>
      </c>
      <c r="B1005" s="4" t="s">
        <v>37</v>
      </c>
      <c r="C1005" s="4">
        <v>997</v>
      </c>
      <c r="D1005" s="4">
        <v>408</v>
      </c>
      <c r="E1005" s="11">
        <v>0</v>
      </c>
      <c r="F1005" s="36">
        <f t="shared" si="188"/>
        <v>0</v>
      </c>
      <c r="G1005" s="36">
        <f t="shared" si="189"/>
        <v>0</v>
      </c>
      <c r="H1005" s="30">
        <f t="shared" si="180"/>
        <v>0</v>
      </c>
      <c r="I1005" s="16">
        <v>150</v>
      </c>
      <c r="J1005" s="30">
        <f t="shared" si="181"/>
        <v>0</v>
      </c>
      <c r="K1005" s="37">
        <f t="shared" si="182"/>
        <v>0</v>
      </c>
      <c r="L1005" s="30">
        <v>0</v>
      </c>
      <c r="M1005" s="27">
        <f t="shared" si="183"/>
        <v>129.44444444444454</v>
      </c>
      <c r="N1005" s="33">
        <f t="shared" si="184"/>
        <v>0</v>
      </c>
      <c r="O1005" s="26">
        <f t="shared" si="185"/>
        <v>150</v>
      </c>
      <c r="P1005">
        <v>0</v>
      </c>
      <c r="Q1005" s="27">
        <f t="shared" si="190"/>
        <v>169540386.94180605</v>
      </c>
      <c r="R1005" s="20">
        <f t="shared" si="186"/>
        <v>0</v>
      </c>
      <c r="S1005" s="23">
        <f t="shared" si="191"/>
        <v>111039406.78626546</v>
      </c>
      <c r="T1005" s="19">
        <v>272155.40878986631</v>
      </c>
      <c r="U1005" s="20">
        <f t="shared" si="187"/>
        <v>0</v>
      </c>
    </row>
    <row r="1006" spans="1:21" x14ac:dyDescent="0.25">
      <c r="A1006">
        <v>0</v>
      </c>
      <c r="B1006" s="4" t="s">
        <v>37</v>
      </c>
      <c r="C1006" s="4">
        <v>998</v>
      </c>
      <c r="D1006" s="4">
        <v>409</v>
      </c>
      <c r="E1006" s="11">
        <v>0</v>
      </c>
      <c r="F1006" s="36">
        <f t="shared" si="188"/>
        <v>0</v>
      </c>
      <c r="G1006" s="36">
        <f t="shared" si="189"/>
        <v>0</v>
      </c>
      <c r="H1006" s="30">
        <f t="shared" si="180"/>
        <v>0</v>
      </c>
      <c r="I1006" s="16">
        <v>150</v>
      </c>
      <c r="J1006" s="30">
        <f t="shared" si="181"/>
        <v>0</v>
      </c>
      <c r="K1006" s="37">
        <f t="shared" si="182"/>
        <v>0</v>
      </c>
      <c r="L1006" s="30">
        <v>0</v>
      </c>
      <c r="M1006" s="27">
        <f t="shared" si="183"/>
        <v>258.88888888888857</v>
      </c>
      <c r="N1006" s="33">
        <f t="shared" si="184"/>
        <v>0</v>
      </c>
      <c r="O1006" s="26">
        <f t="shared" si="185"/>
        <v>150</v>
      </c>
      <c r="P1006">
        <v>0</v>
      </c>
      <c r="Q1006" s="27">
        <f t="shared" si="190"/>
        <v>169540386.94180605</v>
      </c>
      <c r="R1006" s="20">
        <f t="shared" si="186"/>
        <v>0</v>
      </c>
      <c r="S1006" s="23">
        <f t="shared" si="191"/>
        <v>111039406.78626546</v>
      </c>
      <c r="T1006" s="19">
        <v>271489.99214245833</v>
      </c>
      <c r="U1006" s="20">
        <f t="shared" si="187"/>
        <v>0</v>
      </c>
    </row>
    <row r="1007" spans="1:21" x14ac:dyDescent="0.25">
      <c r="A1007">
        <v>0</v>
      </c>
      <c r="B1007" s="4" t="s">
        <v>37</v>
      </c>
      <c r="C1007" s="4">
        <v>999</v>
      </c>
      <c r="D1007" s="4">
        <v>410</v>
      </c>
      <c r="E1007" s="11">
        <v>0</v>
      </c>
      <c r="F1007" s="36">
        <f t="shared" si="188"/>
        <v>0</v>
      </c>
      <c r="G1007" s="36">
        <f t="shared" si="189"/>
        <v>0</v>
      </c>
      <c r="H1007" s="30">
        <f t="shared" si="180"/>
        <v>0</v>
      </c>
      <c r="I1007" s="16">
        <v>150</v>
      </c>
      <c r="J1007" s="30">
        <f t="shared" si="181"/>
        <v>0</v>
      </c>
      <c r="K1007" s="37">
        <f t="shared" si="182"/>
        <v>0</v>
      </c>
      <c r="L1007" s="30">
        <v>0</v>
      </c>
      <c r="M1007" s="27">
        <f t="shared" si="183"/>
        <v>582.49999999999966</v>
      </c>
      <c r="N1007" s="33">
        <f t="shared" si="184"/>
        <v>0</v>
      </c>
      <c r="O1007" s="26">
        <f t="shared" si="185"/>
        <v>150</v>
      </c>
      <c r="P1007">
        <v>0</v>
      </c>
      <c r="Q1007" s="27">
        <f t="shared" si="190"/>
        <v>169540386.94180605</v>
      </c>
      <c r="R1007" s="20">
        <f t="shared" si="186"/>
        <v>0</v>
      </c>
      <c r="S1007" s="23">
        <f t="shared" si="191"/>
        <v>111039406.78626546</v>
      </c>
      <c r="T1007" s="19">
        <v>270827.82142991578</v>
      </c>
      <c r="U1007" s="20">
        <f t="shared" si="187"/>
        <v>0</v>
      </c>
    </row>
    <row r="1008" spans="1:21" x14ac:dyDescent="0.25">
      <c r="A1008">
        <v>0</v>
      </c>
      <c r="B1008" s="4" t="s">
        <v>37</v>
      </c>
      <c r="C1008" s="4">
        <v>1000</v>
      </c>
      <c r="D1008" s="4">
        <v>411</v>
      </c>
      <c r="E1008" s="11">
        <v>0</v>
      </c>
      <c r="F1008" s="36">
        <f t="shared" si="188"/>
        <v>0</v>
      </c>
      <c r="G1008" s="36">
        <f t="shared" si="189"/>
        <v>0</v>
      </c>
      <c r="H1008" s="30">
        <f t="shared" si="180"/>
        <v>0</v>
      </c>
      <c r="I1008" s="16">
        <v>150</v>
      </c>
      <c r="J1008" s="30">
        <f t="shared" si="181"/>
        <v>0</v>
      </c>
      <c r="K1008" s="37">
        <f t="shared" si="182"/>
        <v>0</v>
      </c>
      <c r="L1008" s="30">
        <v>0</v>
      </c>
      <c r="M1008" s="27">
        <f t="shared" si="183"/>
        <v>1294.444444444445</v>
      </c>
      <c r="N1008" s="33">
        <f t="shared" si="184"/>
        <v>0</v>
      </c>
      <c r="O1008" s="26">
        <f t="shared" si="185"/>
        <v>150</v>
      </c>
      <c r="P1008">
        <v>0</v>
      </c>
      <c r="Q1008" s="27">
        <f t="shared" si="190"/>
        <v>169540386.94180605</v>
      </c>
      <c r="R1008" s="20">
        <f t="shared" si="186"/>
        <v>0</v>
      </c>
      <c r="S1008" s="23">
        <f t="shared" si="191"/>
        <v>111039406.78626546</v>
      </c>
      <c r="T1008" s="19">
        <v>270168.87295928336</v>
      </c>
      <c r="U1008" s="20">
        <f t="shared" si="187"/>
        <v>0</v>
      </c>
    </row>
    <row r="1009" spans="1:21" x14ac:dyDescent="0.25">
      <c r="A1009">
        <v>0</v>
      </c>
      <c r="B1009" s="4" t="s">
        <v>37</v>
      </c>
      <c r="C1009" s="4">
        <v>1001</v>
      </c>
      <c r="D1009" s="4">
        <v>412</v>
      </c>
      <c r="E1009" s="11">
        <v>0</v>
      </c>
      <c r="F1009" s="36">
        <f t="shared" si="188"/>
        <v>0</v>
      </c>
      <c r="G1009" s="36">
        <f t="shared" si="189"/>
        <v>0</v>
      </c>
      <c r="H1009" s="30">
        <f t="shared" si="180"/>
        <v>0</v>
      </c>
      <c r="I1009" s="16">
        <v>150</v>
      </c>
      <c r="J1009" s="30">
        <f t="shared" si="181"/>
        <v>0</v>
      </c>
      <c r="K1009" s="37">
        <f t="shared" si="182"/>
        <v>0</v>
      </c>
      <c r="L1009" s="30">
        <v>0</v>
      </c>
      <c r="M1009" s="27">
        <f t="shared" si="183"/>
        <v>1974.0277777777783</v>
      </c>
      <c r="N1009" s="33">
        <f t="shared" si="184"/>
        <v>0</v>
      </c>
      <c r="O1009" s="26">
        <f t="shared" si="185"/>
        <v>150</v>
      </c>
      <c r="P1009">
        <v>0</v>
      </c>
      <c r="Q1009" s="27">
        <f t="shared" si="190"/>
        <v>169540386.94180605</v>
      </c>
      <c r="R1009" s="20">
        <f t="shared" si="186"/>
        <v>0</v>
      </c>
      <c r="S1009" s="23">
        <f t="shared" si="191"/>
        <v>111039406.78626546</v>
      </c>
      <c r="T1009" s="19">
        <v>269513.1232676346</v>
      </c>
      <c r="U1009" s="20">
        <f t="shared" si="187"/>
        <v>0</v>
      </c>
    </row>
    <row r="1010" spans="1:21" x14ac:dyDescent="0.25">
      <c r="A1010">
        <v>0</v>
      </c>
      <c r="B1010" s="4" t="s">
        <v>37</v>
      </c>
      <c r="C1010" s="4">
        <v>1002</v>
      </c>
      <c r="D1010" s="4">
        <v>413</v>
      </c>
      <c r="E1010" s="11">
        <v>0</v>
      </c>
      <c r="F1010" s="36">
        <f t="shared" si="188"/>
        <v>0</v>
      </c>
      <c r="G1010" s="36">
        <f t="shared" si="189"/>
        <v>0</v>
      </c>
      <c r="H1010" s="30">
        <f t="shared" si="180"/>
        <v>0</v>
      </c>
      <c r="I1010" s="16">
        <v>150</v>
      </c>
      <c r="J1010" s="30">
        <f t="shared" si="181"/>
        <v>0</v>
      </c>
      <c r="K1010" s="37">
        <f t="shared" si="182"/>
        <v>0</v>
      </c>
      <c r="L1010" s="30">
        <v>0</v>
      </c>
      <c r="M1010" s="27">
        <f t="shared" si="183"/>
        <v>1715.138888888888</v>
      </c>
      <c r="N1010" s="33">
        <f t="shared" si="184"/>
        <v>0</v>
      </c>
      <c r="O1010" s="26">
        <f t="shared" si="185"/>
        <v>150</v>
      </c>
      <c r="P1010">
        <v>0</v>
      </c>
      <c r="Q1010" s="27">
        <f t="shared" si="190"/>
        <v>169540386.94180605</v>
      </c>
      <c r="R1010" s="20">
        <f t="shared" si="186"/>
        <v>0</v>
      </c>
      <c r="S1010" s="23">
        <f t="shared" si="191"/>
        <v>111039406.78626546</v>
      </c>
      <c r="T1010" s="19">
        <v>268860.54911928682</v>
      </c>
      <c r="U1010" s="20">
        <f t="shared" si="187"/>
        <v>0</v>
      </c>
    </row>
    <row r="1011" spans="1:21" x14ac:dyDescent="0.25">
      <c r="A1011">
        <v>0</v>
      </c>
      <c r="B1011" s="4" t="s">
        <v>37</v>
      </c>
      <c r="C1011" s="4">
        <v>1003</v>
      </c>
      <c r="D1011" s="4">
        <v>414</v>
      </c>
      <c r="E1011" s="11">
        <v>0</v>
      </c>
      <c r="F1011" s="36">
        <f t="shared" si="188"/>
        <v>0</v>
      </c>
      <c r="G1011" s="36">
        <f t="shared" si="189"/>
        <v>0</v>
      </c>
      <c r="H1011" s="30">
        <f t="shared" si="180"/>
        <v>0</v>
      </c>
      <c r="I1011" s="16">
        <v>150</v>
      </c>
      <c r="J1011" s="30">
        <f t="shared" si="181"/>
        <v>0</v>
      </c>
      <c r="K1011" s="37">
        <f t="shared" si="182"/>
        <v>0</v>
      </c>
      <c r="L1011" s="30">
        <v>0</v>
      </c>
      <c r="M1011" s="27">
        <f t="shared" si="183"/>
        <v>744.30555555555577</v>
      </c>
      <c r="N1011" s="33">
        <f t="shared" si="184"/>
        <v>0</v>
      </c>
      <c r="O1011" s="26">
        <f t="shared" si="185"/>
        <v>150</v>
      </c>
      <c r="P1011">
        <v>0</v>
      </c>
      <c r="Q1011" s="27">
        <f t="shared" si="190"/>
        <v>169540386.94180605</v>
      </c>
      <c r="R1011" s="20">
        <f t="shared" si="186"/>
        <v>0</v>
      </c>
      <c r="S1011" s="23">
        <f t="shared" si="191"/>
        <v>111039406.78626546</v>
      </c>
      <c r="T1011" s="19">
        <v>268211.12750305666</v>
      </c>
      <c r="U1011" s="20">
        <f t="shared" si="187"/>
        <v>0</v>
      </c>
    </row>
    <row r="1012" spans="1:21" x14ac:dyDescent="0.25">
      <c r="A1012">
        <v>0</v>
      </c>
      <c r="B1012" s="4" t="s">
        <v>37</v>
      </c>
      <c r="C1012" s="4">
        <v>1004</v>
      </c>
      <c r="D1012" s="4">
        <v>415</v>
      </c>
      <c r="E1012" s="11">
        <v>0</v>
      </c>
      <c r="F1012" s="36">
        <f t="shared" si="188"/>
        <v>0</v>
      </c>
      <c r="G1012" s="36">
        <f t="shared" si="189"/>
        <v>0</v>
      </c>
      <c r="H1012" s="30">
        <f t="shared" si="180"/>
        <v>0</v>
      </c>
      <c r="I1012" s="16">
        <v>150</v>
      </c>
      <c r="J1012" s="30">
        <f t="shared" si="181"/>
        <v>0</v>
      </c>
      <c r="K1012" s="37">
        <f t="shared" si="182"/>
        <v>0</v>
      </c>
      <c r="L1012" s="30">
        <v>0</v>
      </c>
      <c r="M1012" s="27">
        <f t="shared" si="183"/>
        <v>-550.13888888888857</v>
      </c>
      <c r="N1012" s="33">
        <f t="shared" si="184"/>
        <v>0</v>
      </c>
      <c r="O1012" s="26">
        <f t="shared" si="185"/>
        <v>150</v>
      </c>
      <c r="P1012">
        <v>0</v>
      </c>
      <c r="Q1012" s="27">
        <f t="shared" si="190"/>
        <v>169540386.94180605</v>
      </c>
      <c r="R1012" s="20">
        <f t="shared" si="186"/>
        <v>0</v>
      </c>
      <c r="S1012" s="23">
        <f t="shared" si="191"/>
        <v>111039406.78626546</v>
      </c>
      <c r="T1012" s="19">
        <v>267564.83562955534</v>
      </c>
      <c r="U1012" s="20">
        <f t="shared" si="187"/>
        <v>0</v>
      </c>
    </row>
    <row r="1013" spans="1:21" x14ac:dyDescent="0.25">
      <c r="A1013">
        <v>0</v>
      </c>
      <c r="B1013" s="4" t="s">
        <v>37</v>
      </c>
      <c r="C1013" s="4">
        <v>1005</v>
      </c>
      <c r="D1013" s="4">
        <v>416</v>
      </c>
      <c r="E1013" s="11">
        <v>0</v>
      </c>
      <c r="F1013" s="36">
        <f t="shared" si="188"/>
        <v>0</v>
      </c>
      <c r="G1013" s="36">
        <f t="shared" si="189"/>
        <v>0</v>
      </c>
      <c r="H1013" s="30">
        <f t="shared" si="180"/>
        <v>0</v>
      </c>
      <c r="I1013" s="16">
        <v>150</v>
      </c>
      <c r="J1013" s="30">
        <f t="shared" si="181"/>
        <v>0</v>
      </c>
      <c r="K1013" s="37">
        <f t="shared" si="182"/>
        <v>0</v>
      </c>
      <c r="L1013" s="30">
        <v>0</v>
      </c>
      <c r="M1013" s="27">
        <f t="shared" si="183"/>
        <v>-2394.7222222222231</v>
      </c>
      <c r="N1013" s="33">
        <f t="shared" si="184"/>
        <v>0</v>
      </c>
      <c r="O1013" s="26">
        <f t="shared" si="185"/>
        <v>150</v>
      </c>
      <c r="P1013">
        <v>0</v>
      </c>
      <c r="Q1013" s="27">
        <f t="shared" si="190"/>
        <v>169540386.94180605</v>
      </c>
      <c r="R1013" s="20">
        <f t="shared" si="186"/>
        <v>0</v>
      </c>
      <c r="S1013" s="23">
        <f t="shared" si="191"/>
        <v>111039406.78626546</v>
      </c>
      <c r="T1013" s="19">
        <v>266921.65092852275</v>
      </c>
      <c r="U1013" s="20">
        <f t="shared" si="187"/>
        <v>0</v>
      </c>
    </row>
    <row r="1014" spans="1:21" x14ac:dyDescent="0.25">
      <c r="A1014">
        <v>0</v>
      </c>
      <c r="B1014" s="4" t="s">
        <v>37</v>
      </c>
      <c r="C1014" s="4">
        <v>1006</v>
      </c>
      <c r="D1014" s="4">
        <v>417</v>
      </c>
      <c r="E1014" s="11">
        <v>0</v>
      </c>
      <c r="F1014" s="36">
        <f t="shared" si="188"/>
        <v>0</v>
      </c>
      <c r="G1014" s="36">
        <f t="shared" si="189"/>
        <v>0</v>
      </c>
      <c r="H1014" s="30">
        <f t="shared" si="180"/>
        <v>0</v>
      </c>
      <c r="I1014" s="16">
        <v>150</v>
      </c>
      <c r="J1014" s="30">
        <f t="shared" si="181"/>
        <v>0</v>
      </c>
      <c r="K1014" s="37">
        <f t="shared" si="182"/>
        <v>0</v>
      </c>
      <c r="L1014" s="30">
        <v>0</v>
      </c>
      <c r="M1014" s="27">
        <f t="shared" si="183"/>
        <v>-2880.1388888888887</v>
      </c>
      <c r="N1014" s="33">
        <f t="shared" si="184"/>
        <v>0</v>
      </c>
      <c r="O1014" s="26">
        <f t="shared" si="185"/>
        <v>150</v>
      </c>
      <c r="P1014">
        <v>0</v>
      </c>
      <c r="Q1014" s="27">
        <f t="shared" si="190"/>
        <v>169540386.94180605</v>
      </c>
      <c r="R1014" s="20">
        <f t="shared" si="186"/>
        <v>0</v>
      </c>
      <c r="S1014" s="23">
        <f t="shared" si="191"/>
        <v>111039406.78626546</v>
      </c>
      <c r="T1014" s="19">
        <v>266281.55104620015</v>
      </c>
      <c r="U1014" s="20">
        <f t="shared" si="187"/>
        <v>0</v>
      </c>
    </row>
    <row r="1015" spans="1:21" x14ac:dyDescent="0.25">
      <c r="A1015">
        <v>0</v>
      </c>
      <c r="B1015" s="4" t="s">
        <v>37</v>
      </c>
      <c r="C1015" s="4">
        <v>1007</v>
      </c>
      <c r="D1015" s="4">
        <v>418</v>
      </c>
      <c r="E1015" s="11">
        <v>0</v>
      </c>
      <c r="F1015" s="36">
        <f t="shared" si="188"/>
        <v>0</v>
      </c>
      <c r="G1015" s="36">
        <f t="shared" si="189"/>
        <v>0</v>
      </c>
      <c r="H1015" s="30">
        <f t="shared" si="180"/>
        <v>0</v>
      </c>
      <c r="I1015" s="16">
        <v>150</v>
      </c>
      <c r="J1015" s="30">
        <f t="shared" si="181"/>
        <v>0</v>
      </c>
      <c r="K1015" s="37">
        <f t="shared" si="182"/>
        <v>0</v>
      </c>
      <c r="L1015" s="30">
        <v>0</v>
      </c>
      <c r="M1015" s="27">
        <f t="shared" si="183"/>
        <v>-1747.4999999999995</v>
      </c>
      <c r="N1015" s="33">
        <f t="shared" si="184"/>
        <v>0</v>
      </c>
      <c r="O1015" s="26">
        <f t="shared" si="185"/>
        <v>150</v>
      </c>
      <c r="P1015">
        <v>0</v>
      </c>
      <c r="Q1015" s="27">
        <f t="shared" si="190"/>
        <v>169540386.94180605</v>
      </c>
      <c r="R1015" s="20">
        <f t="shared" si="186"/>
        <v>0</v>
      </c>
      <c r="S1015" s="23">
        <f t="shared" si="191"/>
        <v>111039406.78626546</v>
      </c>
      <c r="T1015" s="19">
        <v>265644.51384274033</v>
      </c>
      <c r="U1015" s="20">
        <f t="shared" si="187"/>
        <v>0</v>
      </c>
    </row>
    <row r="1016" spans="1:21" x14ac:dyDescent="0.25">
      <c r="A1016">
        <v>0</v>
      </c>
      <c r="B1016" s="4" t="s">
        <v>37</v>
      </c>
      <c r="C1016" s="4">
        <v>1008</v>
      </c>
      <c r="D1016" s="4">
        <v>419</v>
      </c>
      <c r="E1016" s="11">
        <v>0</v>
      </c>
      <c r="F1016" s="36">
        <f t="shared" si="188"/>
        <v>0</v>
      </c>
      <c r="G1016" s="36">
        <f t="shared" si="189"/>
        <v>0</v>
      </c>
      <c r="H1016" s="30">
        <f t="shared" si="180"/>
        <v>0</v>
      </c>
      <c r="I1016" s="16">
        <v>150</v>
      </c>
      <c r="J1016" s="30">
        <f t="shared" si="181"/>
        <v>0</v>
      </c>
      <c r="K1016" s="37">
        <f t="shared" si="182"/>
        <v>0</v>
      </c>
      <c r="L1016" s="30">
        <v>0</v>
      </c>
      <c r="M1016" s="27">
        <f t="shared" si="183"/>
        <v>-582.50000000000023</v>
      </c>
      <c r="N1016" s="33">
        <f t="shared" si="184"/>
        <v>0</v>
      </c>
      <c r="O1016" s="26">
        <f t="shared" si="185"/>
        <v>150</v>
      </c>
      <c r="P1016">
        <v>0</v>
      </c>
      <c r="Q1016" s="27">
        <f t="shared" si="190"/>
        <v>169540386.94180605</v>
      </c>
      <c r="R1016" s="20">
        <f t="shared" si="186"/>
        <v>0</v>
      </c>
      <c r="S1016" s="23">
        <f t="shared" si="191"/>
        <v>111039406.78626546</v>
      </c>
      <c r="T1016" s="19">
        <v>265010.51738965506</v>
      </c>
      <c r="U1016" s="20">
        <f t="shared" si="187"/>
        <v>0</v>
      </c>
    </row>
    <row r="1017" spans="1:21" x14ac:dyDescent="0.25">
      <c r="A1017">
        <v>0</v>
      </c>
      <c r="B1017" s="4" t="s">
        <v>37</v>
      </c>
      <c r="C1017" s="4">
        <v>1009</v>
      </c>
      <c r="D1017" s="4">
        <v>420</v>
      </c>
      <c r="E1017" s="11">
        <v>0</v>
      </c>
      <c r="F1017" s="36">
        <f t="shared" si="188"/>
        <v>0</v>
      </c>
      <c r="G1017" s="36">
        <f t="shared" si="189"/>
        <v>0</v>
      </c>
      <c r="H1017" s="30">
        <f t="shared" si="180"/>
        <v>0</v>
      </c>
      <c r="I1017" s="16">
        <v>150</v>
      </c>
      <c r="J1017" s="30">
        <f t="shared" si="181"/>
        <v>0</v>
      </c>
      <c r="K1017" s="37">
        <f t="shared" si="182"/>
        <v>0</v>
      </c>
      <c r="L1017" s="30">
        <v>0</v>
      </c>
      <c r="M1017" s="27">
        <f t="shared" si="183"/>
        <v>0</v>
      </c>
      <c r="N1017" s="33">
        <f t="shared" si="184"/>
        <v>0</v>
      </c>
      <c r="O1017" s="26">
        <f t="shared" si="185"/>
        <v>150</v>
      </c>
      <c r="P1017">
        <v>0</v>
      </c>
      <c r="Q1017" s="27">
        <f t="shared" si="190"/>
        <v>169540386.94180605</v>
      </c>
      <c r="R1017" s="20">
        <f t="shared" si="186"/>
        <v>0</v>
      </c>
      <c r="S1017" s="23">
        <f t="shared" si="191"/>
        <v>111039406.78626546</v>
      </c>
      <c r="T1017" s="19">
        <v>264379.53996729874</v>
      </c>
      <c r="U1017" s="20">
        <f t="shared" si="187"/>
        <v>0</v>
      </c>
    </row>
    <row r="1018" spans="1:21" x14ac:dyDescent="0.25">
      <c r="A1018">
        <v>0</v>
      </c>
      <c r="B1018" s="4" t="s">
        <v>37</v>
      </c>
      <c r="C1018" s="4">
        <v>1010</v>
      </c>
      <c r="D1018" s="4">
        <v>421</v>
      </c>
      <c r="E1018" s="11">
        <v>0</v>
      </c>
      <c r="F1018" s="36">
        <f t="shared" si="188"/>
        <v>0</v>
      </c>
      <c r="G1018" s="36">
        <f t="shared" si="189"/>
        <v>0</v>
      </c>
      <c r="H1018" s="30">
        <f t="shared" si="180"/>
        <v>0</v>
      </c>
      <c r="I1018" s="16">
        <v>150</v>
      </c>
      <c r="J1018" s="30">
        <f t="shared" si="181"/>
        <v>0</v>
      </c>
      <c r="K1018" s="37">
        <f t="shared" si="182"/>
        <v>0</v>
      </c>
      <c r="L1018" s="30">
        <v>0</v>
      </c>
      <c r="M1018" s="27">
        <f t="shared" si="183"/>
        <v>614.8611111111112</v>
      </c>
      <c r="N1018" s="33">
        <f t="shared" si="184"/>
        <v>0</v>
      </c>
      <c r="O1018" s="26">
        <f t="shared" si="185"/>
        <v>150</v>
      </c>
      <c r="P1018">
        <v>0</v>
      </c>
      <c r="Q1018" s="27">
        <f t="shared" si="190"/>
        <v>169540386.94180605</v>
      </c>
      <c r="R1018" s="20">
        <f t="shared" si="186"/>
        <v>0</v>
      </c>
      <c r="S1018" s="23">
        <f t="shared" si="191"/>
        <v>111039406.78626546</v>
      </c>
      <c r="T1018" s="19">
        <v>263751.56006238825</v>
      </c>
      <c r="U1018" s="20">
        <f t="shared" si="187"/>
        <v>0</v>
      </c>
    </row>
    <row r="1019" spans="1:21" x14ac:dyDescent="0.25">
      <c r="A1019">
        <v>0</v>
      </c>
      <c r="B1019" s="4" t="s">
        <v>37</v>
      </c>
      <c r="C1019" s="4">
        <v>1011</v>
      </c>
      <c r="D1019" s="4">
        <v>422</v>
      </c>
      <c r="E1019" s="11">
        <v>0</v>
      </c>
      <c r="F1019" s="36">
        <f t="shared" si="188"/>
        <v>0</v>
      </c>
      <c r="G1019" s="36">
        <f t="shared" si="189"/>
        <v>0</v>
      </c>
      <c r="H1019" s="30">
        <f t="shared" si="180"/>
        <v>0</v>
      </c>
      <c r="I1019" s="16">
        <v>150</v>
      </c>
      <c r="J1019" s="30">
        <f t="shared" si="181"/>
        <v>0</v>
      </c>
      <c r="K1019" s="37">
        <f t="shared" si="182"/>
        <v>0</v>
      </c>
      <c r="L1019" s="30">
        <v>0</v>
      </c>
      <c r="M1019" s="27">
        <f t="shared" si="183"/>
        <v>2200.5555555555557</v>
      </c>
      <c r="N1019" s="33">
        <f t="shared" si="184"/>
        <v>0</v>
      </c>
      <c r="O1019" s="26">
        <f t="shared" si="185"/>
        <v>150</v>
      </c>
      <c r="P1019">
        <v>0</v>
      </c>
      <c r="Q1019" s="27">
        <f t="shared" si="190"/>
        <v>169540386.94180605</v>
      </c>
      <c r="R1019" s="20">
        <f t="shared" si="186"/>
        <v>0</v>
      </c>
      <c r="S1019" s="23">
        <f t="shared" si="191"/>
        <v>111039406.78626546</v>
      </c>
      <c r="T1019" s="19">
        <v>263126.55636555795</v>
      </c>
      <c r="U1019" s="20">
        <f t="shared" si="187"/>
        <v>0</v>
      </c>
    </row>
    <row r="1020" spans="1:21" x14ac:dyDescent="0.25">
      <c r="A1020">
        <v>0</v>
      </c>
      <c r="B1020" s="4" t="s">
        <v>37</v>
      </c>
      <c r="C1020" s="4">
        <v>1012</v>
      </c>
      <c r="D1020" s="4">
        <v>423</v>
      </c>
      <c r="E1020" s="11">
        <v>0</v>
      </c>
      <c r="F1020" s="36">
        <f t="shared" si="188"/>
        <v>0</v>
      </c>
      <c r="G1020" s="36">
        <f t="shared" si="189"/>
        <v>0</v>
      </c>
      <c r="H1020" s="30">
        <f t="shared" si="180"/>
        <v>0</v>
      </c>
      <c r="I1020" s="16">
        <v>150</v>
      </c>
      <c r="J1020" s="30">
        <f t="shared" si="181"/>
        <v>0</v>
      </c>
      <c r="K1020" s="37">
        <f t="shared" si="182"/>
        <v>0</v>
      </c>
      <c r="L1020" s="30">
        <v>0</v>
      </c>
      <c r="M1020" s="27">
        <f t="shared" si="183"/>
        <v>3624.4444444444443</v>
      </c>
      <c r="N1020" s="33">
        <f t="shared" si="184"/>
        <v>0</v>
      </c>
      <c r="O1020" s="26">
        <f t="shared" si="185"/>
        <v>150</v>
      </c>
      <c r="P1020">
        <v>0</v>
      </c>
      <c r="Q1020" s="27">
        <f t="shared" si="190"/>
        <v>169540386.94180605</v>
      </c>
      <c r="R1020" s="20">
        <f t="shared" si="186"/>
        <v>0</v>
      </c>
      <c r="S1020" s="23">
        <f t="shared" si="191"/>
        <v>111039406.78626546</v>
      </c>
      <c r="T1020" s="19">
        <v>262504.50776894909</v>
      </c>
      <c r="U1020" s="20">
        <f t="shared" si="187"/>
        <v>0</v>
      </c>
    </row>
    <row r="1021" spans="1:21" x14ac:dyDescent="0.25">
      <c r="A1021">
        <v>0</v>
      </c>
      <c r="B1021" s="4" t="s">
        <v>37</v>
      </c>
      <c r="C1021" s="4">
        <v>1013</v>
      </c>
      <c r="D1021" s="4">
        <v>424</v>
      </c>
      <c r="E1021" s="11">
        <v>0</v>
      </c>
      <c r="F1021" s="36">
        <f t="shared" si="188"/>
        <v>0</v>
      </c>
      <c r="G1021" s="36">
        <f t="shared" si="189"/>
        <v>0</v>
      </c>
      <c r="H1021" s="30">
        <f t="shared" si="180"/>
        <v>0</v>
      </c>
      <c r="I1021" s="16">
        <v>150</v>
      </c>
      <c r="J1021" s="30">
        <f t="shared" si="181"/>
        <v>0</v>
      </c>
      <c r="K1021" s="37">
        <f t="shared" si="182"/>
        <v>0</v>
      </c>
      <c r="L1021" s="30">
        <v>0</v>
      </c>
      <c r="M1021" s="27">
        <f t="shared" si="183"/>
        <v>3559.7222222222222</v>
      </c>
      <c r="N1021" s="33">
        <f t="shared" si="184"/>
        <v>0</v>
      </c>
      <c r="O1021" s="26">
        <f t="shared" si="185"/>
        <v>150</v>
      </c>
      <c r="P1021">
        <v>0</v>
      </c>
      <c r="Q1021" s="27">
        <f t="shared" si="190"/>
        <v>169540386.94180605</v>
      </c>
      <c r="R1021" s="20">
        <f t="shared" si="186"/>
        <v>0</v>
      </c>
      <c r="S1021" s="23">
        <f t="shared" si="191"/>
        <v>111039406.78626546</v>
      </c>
      <c r="T1021" s="19">
        <v>261885.39336383363</v>
      </c>
      <c r="U1021" s="20">
        <f t="shared" si="187"/>
        <v>0</v>
      </c>
    </row>
    <row r="1022" spans="1:21" x14ac:dyDescent="0.25">
      <c r="A1022">
        <v>0</v>
      </c>
      <c r="B1022" s="4" t="s">
        <v>37</v>
      </c>
      <c r="C1022" s="4">
        <v>1014</v>
      </c>
      <c r="D1022" s="4">
        <v>425</v>
      </c>
      <c r="E1022" s="11">
        <v>0</v>
      </c>
      <c r="F1022" s="36">
        <f t="shared" si="188"/>
        <v>0</v>
      </c>
      <c r="G1022" s="36">
        <f t="shared" si="189"/>
        <v>0</v>
      </c>
      <c r="H1022" s="30">
        <f t="shared" si="180"/>
        <v>0</v>
      </c>
      <c r="I1022" s="16">
        <v>150</v>
      </c>
      <c r="J1022" s="30">
        <f t="shared" si="181"/>
        <v>0</v>
      </c>
      <c r="K1022" s="37">
        <f t="shared" si="182"/>
        <v>0</v>
      </c>
      <c r="L1022" s="30">
        <v>0</v>
      </c>
      <c r="M1022" s="27">
        <f t="shared" si="183"/>
        <v>2815.4166666666656</v>
      </c>
      <c r="N1022" s="33">
        <f t="shared" si="184"/>
        <v>0</v>
      </c>
      <c r="O1022" s="26">
        <f t="shared" si="185"/>
        <v>150</v>
      </c>
      <c r="P1022">
        <v>0</v>
      </c>
      <c r="Q1022" s="27">
        <f t="shared" si="190"/>
        <v>169540386.94180605</v>
      </c>
      <c r="R1022" s="20">
        <f t="shared" si="186"/>
        <v>0</v>
      </c>
      <c r="S1022" s="23">
        <f t="shared" si="191"/>
        <v>111039406.78626546</v>
      </c>
      <c r="T1022" s="19">
        <v>261269.19243827168</v>
      </c>
      <c r="U1022" s="20">
        <f t="shared" si="187"/>
        <v>0</v>
      </c>
    </row>
    <row r="1023" spans="1:21" x14ac:dyDescent="0.25">
      <c r="A1023">
        <v>0</v>
      </c>
      <c r="B1023" s="4" t="s">
        <v>37</v>
      </c>
      <c r="C1023" s="4">
        <v>1015</v>
      </c>
      <c r="D1023" s="4">
        <v>426</v>
      </c>
      <c r="E1023" s="11">
        <v>0</v>
      </c>
      <c r="F1023" s="36">
        <f t="shared" si="188"/>
        <v>0</v>
      </c>
      <c r="G1023" s="36">
        <f t="shared" si="189"/>
        <v>0</v>
      </c>
      <c r="H1023" s="30">
        <f t="shared" si="180"/>
        <v>0</v>
      </c>
      <c r="I1023" s="16">
        <v>150</v>
      </c>
      <c r="J1023" s="30">
        <f t="shared" si="181"/>
        <v>0</v>
      </c>
      <c r="K1023" s="37">
        <f t="shared" si="182"/>
        <v>0</v>
      </c>
      <c r="L1023" s="30">
        <v>0</v>
      </c>
      <c r="M1023" s="27">
        <f t="shared" si="183"/>
        <v>2718.3333333333339</v>
      </c>
      <c r="N1023" s="33">
        <f t="shared" si="184"/>
        <v>0</v>
      </c>
      <c r="O1023" s="26">
        <f t="shared" si="185"/>
        <v>150</v>
      </c>
      <c r="P1023">
        <v>0</v>
      </c>
      <c r="Q1023" s="27">
        <f t="shared" si="190"/>
        <v>169540386.94180605</v>
      </c>
      <c r="R1023" s="20">
        <f t="shared" si="186"/>
        <v>0</v>
      </c>
      <c r="S1023" s="23">
        <f t="shared" si="191"/>
        <v>111039406.78626546</v>
      </c>
      <c r="T1023" s="19">
        <v>260655.88447480157</v>
      </c>
      <c r="U1023" s="20">
        <f t="shared" si="187"/>
        <v>0</v>
      </c>
    </row>
    <row r="1024" spans="1:21" x14ac:dyDescent="0.25">
      <c r="A1024">
        <v>0</v>
      </c>
      <c r="B1024" s="4" t="s">
        <v>37</v>
      </c>
      <c r="C1024" s="4">
        <v>1016</v>
      </c>
      <c r="D1024" s="4">
        <v>427</v>
      </c>
      <c r="E1024" s="11">
        <v>0</v>
      </c>
      <c r="F1024" s="36">
        <f t="shared" si="188"/>
        <v>0</v>
      </c>
      <c r="G1024" s="36">
        <f t="shared" si="189"/>
        <v>0</v>
      </c>
      <c r="H1024" s="30">
        <f t="shared" si="180"/>
        <v>0</v>
      </c>
      <c r="I1024" s="16">
        <v>150</v>
      </c>
      <c r="J1024" s="30">
        <f t="shared" si="181"/>
        <v>0</v>
      </c>
      <c r="K1024" s="37">
        <f t="shared" si="182"/>
        <v>0</v>
      </c>
      <c r="L1024" s="30">
        <v>0</v>
      </c>
      <c r="M1024" s="27">
        <f t="shared" si="183"/>
        <v>3106.666666666667</v>
      </c>
      <c r="N1024" s="33">
        <f t="shared" si="184"/>
        <v>0</v>
      </c>
      <c r="O1024" s="26">
        <f t="shared" si="185"/>
        <v>150</v>
      </c>
      <c r="P1024">
        <v>0</v>
      </c>
      <c r="Q1024" s="27">
        <f t="shared" si="190"/>
        <v>169540386.94180605</v>
      </c>
      <c r="R1024" s="20">
        <f t="shared" si="186"/>
        <v>0</v>
      </c>
      <c r="S1024" s="23">
        <f t="shared" si="191"/>
        <v>111039406.78626546</v>
      </c>
      <c r="T1024" s="19">
        <v>260045.44914816268</v>
      </c>
      <c r="U1024" s="20">
        <f t="shared" si="187"/>
        <v>0</v>
      </c>
    </row>
    <row r="1025" spans="1:21" x14ac:dyDescent="0.25">
      <c r="A1025">
        <v>0</v>
      </c>
      <c r="B1025" s="4" t="s">
        <v>37</v>
      </c>
      <c r="C1025" s="4">
        <v>1017</v>
      </c>
      <c r="D1025" s="4">
        <v>428</v>
      </c>
      <c r="E1025" s="11">
        <v>0</v>
      </c>
      <c r="F1025" s="36">
        <f t="shared" si="188"/>
        <v>0</v>
      </c>
      <c r="G1025" s="36">
        <f t="shared" si="189"/>
        <v>0</v>
      </c>
      <c r="H1025" s="30">
        <f t="shared" si="180"/>
        <v>0</v>
      </c>
      <c r="I1025" s="16">
        <v>150</v>
      </c>
      <c r="J1025" s="30">
        <f t="shared" si="181"/>
        <v>0</v>
      </c>
      <c r="K1025" s="37">
        <f t="shared" si="182"/>
        <v>0</v>
      </c>
      <c r="L1025" s="30">
        <v>0</v>
      </c>
      <c r="M1025" s="27">
        <f t="shared" si="183"/>
        <v>3462.6388888888873</v>
      </c>
      <c r="N1025" s="33">
        <f t="shared" si="184"/>
        <v>0</v>
      </c>
      <c r="O1025" s="26">
        <f t="shared" si="185"/>
        <v>150</v>
      </c>
      <c r="P1025">
        <v>0</v>
      </c>
      <c r="Q1025" s="27">
        <f t="shared" si="190"/>
        <v>169540386.94180605</v>
      </c>
      <c r="R1025" s="20">
        <f t="shared" si="186"/>
        <v>0</v>
      </c>
      <c r="S1025" s="23">
        <f t="shared" si="191"/>
        <v>111039406.78626546</v>
      </c>
      <c r="T1025" s="19">
        <v>259437.86632305014</v>
      </c>
      <c r="U1025" s="20">
        <f t="shared" si="187"/>
        <v>0</v>
      </c>
    </row>
    <row r="1026" spans="1:21" x14ac:dyDescent="0.25">
      <c r="A1026">
        <v>0</v>
      </c>
      <c r="B1026" s="4" t="s">
        <v>37</v>
      </c>
      <c r="C1026" s="4">
        <v>1018</v>
      </c>
      <c r="D1026" s="4">
        <v>429</v>
      </c>
      <c r="E1026" s="11">
        <v>0</v>
      </c>
      <c r="F1026" s="36">
        <f t="shared" si="188"/>
        <v>0</v>
      </c>
      <c r="G1026" s="36">
        <f t="shared" si="189"/>
        <v>0</v>
      </c>
      <c r="H1026" s="30">
        <f t="shared" si="180"/>
        <v>0</v>
      </c>
      <c r="I1026" s="16">
        <v>150</v>
      </c>
      <c r="J1026" s="30">
        <f t="shared" si="181"/>
        <v>0</v>
      </c>
      <c r="K1026" s="37">
        <f t="shared" si="182"/>
        <v>0</v>
      </c>
      <c r="L1026" s="30">
        <v>0</v>
      </c>
      <c r="M1026" s="27">
        <f t="shared" si="183"/>
        <v>3365.5555555555552</v>
      </c>
      <c r="N1026" s="33">
        <f t="shared" si="184"/>
        <v>0</v>
      </c>
      <c r="O1026" s="26">
        <f t="shared" si="185"/>
        <v>150</v>
      </c>
      <c r="P1026">
        <v>0</v>
      </c>
      <c r="Q1026" s="27">
        <f t="shared" si="190"/>
        <v>169540386.94180605</v>
      </c>
      <c r="R1026" s="20">
        <f t="shared" si="186"/>
        <v>0</v>
      </c>
      <c r="S1026" s="23">
        <f t="shared" si="191"/>
        <v>111039406.78626546</v>
      </c>
      <c r="T1026" s="19">
        <v>258833.11605190084</v>
      </c>
      <c r="U1026" s="20">
        <f t="shared" si="187"/>
        <v>0</v>
      </c>
    </row>
    <row r="1027" spans="1:21" x14ac:dyDescent="0.25">
      <c r="A1027">
        <v>0</v>
      </c>
      <c r="B1027" s="4" t="s">
        <v>37</v>
      </c>
      <c r="C1027" s="4">
        <v>1019</v>
      </c>
      <c r="D1027" s="4">
        <v>430</v>
      </c>
      <c r="E1027" s="11">
        <v>0</v>
      </c>
      <c r="F1027" s="36">
        <f t="shared" si="188"/>
        <v>0</v>
      </c>
      <c r="G1027" s="36">
        <f t="shared" si="189"/>
        <v>0</v>
      </c>
      <c r="H1027" s="30">
        <f t="shared" si="180"/>
        <v>0</v>
      </c>
      <c r="I1027" s="16">
        <v>150</v>
      </c>
      <c r="J1027" s="30">
        <f t="shared" si="181"/>
        <v>0</v>
      </c>
      <c r="K1027" s="37">
        <f t="shared" si="182"/>
        <v>0</v>
      </c>
      <c r="L1027" s="30">
        <v>0</v>
      </c>
      <c r="M1027" s="27">
        <f t="shared" si="183"/>
        <v>2880.1388888888887</v>
      </c>
      <c r="N1027" s="33">
        <f t="shared" si="184"/>
        <v>0</v>
      </c>
      <c r="O1027" s="26">
        <f t="shared" si="185"/>
        <v>150</v>
      </c>
      <c r="P1027">
        <v>0</v>
      </c>
      <c r="Q1027" s="27">
        <f t="shared" si="190"/>
        <v>169540386.94180605</v>
      </c>
      <c r="R1027" s="20">
        <f t="shared" si="186"/>
        <v>0</v>
      </c>
      <c r="S1027" s="23">
        <f t="shared" si="191"/>
        <v>111039406.78626546</v>
      </c>
      <c r="T1027" s="19">
        <v>258231.17857271037</v>
      </c>
      <c r="U1027" s="20">
        <f t="shared" si="187"/>
        <v>0</v>
      </c>
    </row>
    <row r="1028" spans="1:21" x14ac:dyDescent="0.25">
      <c r="A1028">
        <v>0</v>
      </c>
      <c r="B1028" s="4" t="s">
        <v>37</v>
      </c>
      <c r="C1028" s="4">
        <v>1020</v>
      </c>
      <c r="D1028" s="4">
        <v>431</v>
      </c>
      <c r="E1028" s="11">
        <v>0</v>
      </c>
      <c r="F1028" s="36">
        <f t="shared" si="188"/>
        <v>0</v>
      </c>
      <c r="G1028" s="36">
        <f t="shared" si="189"/>
        <v>0</v>
      </c>
      <c r="H1028" s="30">
        <f t="shared" si="180"/>
        <v>0</v>
      </c>
      <c r="I1028" s="16">
        <v>150</v>
      </c>
      <c r="J1028" s="30">
        <f t="shared" si="181"/>
        <v>0</v>
      </c>
      <c r="K1028" s="37">
        <f t="shared" si="182"/>
        <v>0</v>
      </c>
      <c r="L1028" s="30">
        <v>0</v>
      </c>
      <c r="M1028" s="27">
        <f t="shared" si="183"/>
        <v>2491.8055555555566</v>
      </c>
      <c r="N1028" s="33">
        <f t="shared" si="184"/>
        <v>0</v>
      </c>
      <c r="O1028" s="26">
        <f t="shared" si="185"/>
        <v>150</v>
      </c>
      <c r="P1028">
        <v>0</v>
      </c>
      <c r="Q1028" s="27">
        <f t="shared" si="190"/>
        <v>169540386.94180605</v>
      </c>
      <c r="R1028" s="20">
        <f t="shared" si="186"/>
        <v>0</v>
      </c>
      <c r="S1028" s="23">
        <f t="shared" si="191"/>
        <v>111039406.78626546</v>
      </c>
      <c r="T1028" s="19">
        <v>257632.03430688044</v>
      </c>
      <c r="U1028" s="20">
        <f t="shared" si="187"/>
        <v>0</v>
      </c>
    </row>
    <row r="1029" spans="1:21" x14ac:dyDescent="0.25">
      <c r="A1029">
        <v>0</v>
      </c>
      <c r="B1029" s="4" t="s">
        <v>37</v>
      </c>
      <c r="C1029" s="4">
        <v>1021</v>
      </c>
      <c r="D1029" s="4">
        <v>432</v>
      </c>
      <c r="E1029" s="11">
        <v>0</v>
      </c>
      <c r="F1029" s="36">
        <f t="shared" si="188"/>
        <v>0</v>
      </c>
      <c r="G1029" s="36">
        <f t="shared" si="189"/>
        <v>0</v>
      </c>
      <c r="H1029" s="30">
        <f t="shared" si="180"/>
        <v>0</v>
      </c>
      <c r="I1029" s="16">
        <v>150</v>
      </c>
      <c r="J1029" s="30">
        <f t="shared" si="181"/>
        <v>0</v>
      </c>
      <c r="K1029" s="37">
        <f t="shared" si="182"/>
        <v>0</v>
      </c>
      <c r="L1029" s="30">
        <v>0</v>
      </c>
      <c r="M1029" s="27">
        <f t="shared" si="183"/>
        <v>2330.0000000000009</v>
      </c>
      <c r="N1029" s="33">
        <f t="shared" si="184"/>
        <v>0</v>
      </c>
      <c r="O1029" s="26">
        <f t="shared" si="185"/>
        <v>150</v>
      </c>
      <c r="P1029">
        <v>0</v>
      </c>
      <c r="Q1029" s="27">
        <f t="shared" si="190"/>
        <v>169540386.94180605</v>
      </c>
      <c r="R1029" s="20">
        <f t="shared" si="186"/>
        <v>0</v>
      </c>
      <c r="S1029" s="23">
        <f t="shared" si="191"/>
        <v>111039406.78626546</v>
      </c>
      <c r="T1029" s="19">
        <v>257035.66385709599</v>
      </c>
      <c r="U1029" s="20">
        <f t="shared" si="187"/>
        <v>0</v>
      </c>
    </row>
    <row r="1030" spans="1:21" x14ac:dyDescent="0.25">
      <c r="A1030">
        <v>0</v>
      </c>
      <c r="B1030" s="4" t="s">
        <v>37</v>
      </c>
      <c r="C1030" s="4">
        <v>1022</v>
      </c>
      <c r="D1030" s="4">
        <v>433</v>
      </c>
      <c r="E1030" s="11">
        <v>0</v>
      </c>
      <c r="F1030" s="36">
        <f t="shared" si="188"/>
        <v>0</v>
      </c>
      <c r="G1030" s="36">
        <f t="shared" si="189"/>
        <v>0</v>
      </c>
      <c r="H1030" s="30">
        <f t="shared" si="180"/>
        <v>0</v>
      </c>
      <c r="I1030" s="16">
        <v>150</v>
      </c>
      <c r="J1030" s="30">
        <f t="shared" si="181"/>
        <v>0</v>
      </c>
      <c r="K1030" s="37">
        <f t="shared" si="182"/>
        <v>0</v>
      </c>
      <c r="L1030" s="30">
        <v>0</v>
      </c>
      <c r="M1030" s="27">
        <f t="shared" si="183"/>
        <v>2232.9166666666688</v>
      </c>
      <c r="N1030" s="33">
        <f t="shared" si="184"/>
        <v>0</v>
      </c>
      <c r="O1030" s="26">
        <f t="shared" si="185"/>
        <v>150</v>
      </c>
      <c r="P1030">
        <v>0</v>
      </c>
      <c r="Q1030" s="27">
        <f t="shared" si="190"/>
        <v>169540386.94180605</v>
      </c>
      <c r="R1030" s="20">
        <f t="shared" si="186"/>
        <v>0</v>
      </c>
      <c r="S1030" s="23">
        <f t="shared" si="191"/>
        <v>111039406.78626546</v>
      </c>
      <c r="T1030" s="19">
        <v>256442.04800523201</v>
      </c>
      <c r="U1030" s="20">
        <f t="shared" si="187"/>
        <v>0</v>
      </c>
    </row>
    <row r="1031" spans="1:21" x14ac:dyDescent="0.25">
      <c r="A1031">
        <v>0</v>
      </c>
      <c r="B1031" s="6" t="s">
        <v>38</v>
      </c>
      <c r="C1031" s="6">
        <v>1023</v>
      </c>
      <c r="D1031" s="6">
        <v>1</v>
      </c>
      <c r="E1031" s="12">
        <v>0</v>
      </c>
      <c r="F1031" s="36">
        <f t="shared" si="188"/>
        <v>0</v>
      </c>
      <c r="G1031" s="36">
        <f t="shared" si="189"/>
        <v>0</v>
      </c>
      <c r="H1031" s="30">
        <f t="shared" si="180"/>
        <v>0</v>
      </c>
      <c r="I1031" s="16">
        <v>150</v>
      </c>
      <c r="J1031" s="30">
        <f t="shared" si="181"/>
        <v>0</v>
      </c>
      <c r="K1031" s="37">
        <f t="shared" si="182"/>
        <v>0</v>
      </c>
      <c r="L1031" s="30">
        <v>0</v>
      </c>
      <c r="M1031" s="27">
        <f t="shared" si="183"/>
        <v>2135.8333333333312</v>
      </c>
      <c r="N1031" s="33">
        <f t="shared" si="184"/>
        <v>0</v>
      </c>
      <c r="O1031" s="26">
        <f t="shared" si="185"/>
        <v>150</v>
      </c>
      <c r="P1031">
        <v>0</v>
      </c>
      <c r="Q1031" s="27">
        <f t="shared" si="190"/>
        <v>169540386.94180605</v>
      </c>
      <c r="R1031" s="20">
        <f t="shared" si="186"/>
        <v>0</v>
      </c>
      <c r="S1031" s="23">
        <f t="shared" si="191"/>
        <v>111039406.78626546</v>
      </c>
      <c r="T1031" s="19">
        <v>111039406.78626546</v>
      </c>
      <c r="U1031" s="20">
        <f t="shared" si="187"/>
        <v>0</v>
      </c>
    </row>
    <row r="1032" spans="1:21" x14ac:dyDescent="0.25">
      <c r="A1032">
        <v>0</v>
      </c>
      <c r="B1032" s="6" t="s">
        <v>38</v>
      </c>
      <c r="C1032" s="6">
        <v>1024</v>
      </c>
      <c r="D1032" s="6">
        <v>2</v>
      </c>
      <c r="E1032" s="12">
        <v>0</v>
      </c>
      <c r="F1032" s="36">
        <f t="shared" si="188"/>
        <v>0</v>
      </c>
      <c r="G1032" s="36">
        <f t="shared" si="189"/>
        <v>0</v>
      </c>
      <c r="H1032" s="30">
        <f t="shared" si="180"/>
        <v>0</v>
      </c>
      <c r="I1032" s="16">
        <v>150</v>
      </c>
      <c r="J1032" s="30">
        <f t="shared" si="181"/>
        <v>0</v>
      </c>
      <c r="K1032" s="37">
        <f t="shared" si="182"/>
        <v>0</v>
      </c>
      <c r="L1032" s="30">
        <v>0</v>
      </c>
      <c r="M1032" s="27">
        <f t="shared" si="183"/>
        <v>1488.6111111111093</v>
      </c>
      <c r="N1032" s="33">
        <f t="shared" si="184"/>
        <v>0</v>
      </c>
      <c r="O1032" s="26">
        <f t="shared" si="185"/>
        <v>150</v>
      </c>
      <c r="P1032">
        <v>0</v>
      </c>
      <c r="Q1032" s="27">
        <f t="shared" si="190"/>
        <v>169540386.94180605</v>
      </c>
      <c r="R1032" s="20">
        <f t="shared" si="186"/>
        <v>0</v>
      </c>
      <c r="S1032" s="23">
        <f t="shared" si="191"/>
        <v>111039406.78626546</v>
      </c>
      <c r="T1032" s="19">
        <v>55519703.393132731</v>
      </c>
      <c r="U1032" s="20">
        <f t="shared" si="187"/>
        <v>0</v>
      </c>
    </row>
    <row r="1033" spans="1:21" x14ac:dyDescent="0.25">
      <c r="A1033">
        <v>0</v>
      </c>
      <c r="B1033" s="6" t="s">
        <v>38</v>
      </c>
      <c r="C1033" s="6">
        <v>1025</v>
      </c>
      <c r="D1033" s="6">
        <v>3</v>
      </c>
      <c r="E1033" s="12">
        <v>0</v>
      </c>
      <c r="F1033" s="36">
        <f t="shared" si="188"/>
        <v>0</v>
      </c>
      <c r="G1033" s="36">
        <f t="shared" si="189"/>
        <v>0</v>
      </c>
      <c r="H1033" s="30">
        <f t="shared" ref="H1033:H1096" si="192">E1033/3.6</f>
        <v>0</v>
      </c>
      <c r="I1033" s="16">
        <v>150</v>
      </c>
      <c r="J1033" s="30">
        <f t="shared" ref="J1033:J1096" si="193" xml:space="preserve"> 0.5 * 1.225 * 0.202 * 2.7 *H1033</f>
        <v>0</v>
      </c>
      <c r="K1033" s="37">
        <f t="shared" ref="K1033:K1096" si="194">SUM(2330*F1033)</f>
        <v>0</v>
      </c>
      <c r="L1033" s="30">
        <v>0</v>
      </c>
      <c r="M1033" s="27">
        <f t="shared" ref="M1033:M1096" si="195">F1033+N1175+J1033</f>
        <v>873.75000000000091</v>
      </c>
      <c r="N1033" s="33">
        <f t="shared" ref="N1033:N1096" si="196">2330 * F1033</f>
        <v>0</v>
      </c>
      <c r="O1033" s="26">
        <f t="shared" ref="O1033:O1096" si="197">150+J1033+(F1033*2330)</f>
        <v>150</v>
      </c>
      <c r="P1033">
        <v>0</v>
      </c>
      <c r="Q1033" s="27">
        <f t="shared" si="190"/>
        <v>169540386.94180605</v>
      </c>
      <c r="R1033" s="20">
        <f t="shared" ref="R1033:R1096" si="198">0.5*2330*H1033^2</f>
        <v>0</v>
      </c>
      <c r="S1033" s="23">
        <f t="shared" si="191"/>
        <v>111039406.78626546</v>
      </c>
      <c r="T1033" s="19">
        <v>37013135.595421821</v>
      </c>
      <c r="U1033" s="20">
        <f t="shared" ref="U1033:U1096" si="199" xml:space="preserve"> 2330*0.5*F1033</f>
        <v>0</v>
      </c>
    </row>
    <row r="1034" spans="1:21" x14ac:dyDescent="0.25">
      <c r="A1034">
        <v>0</v>
      </c>
      <c r="B1034" s="6" t="s">
        <v>38</v>
      </c>
      <c r="C1034" s="6">
        <v>1026</v>
      </c>
      <c r="D1034" s="6">
        <v>4</v>
      </c>
      <c r="E1034" s="12">
        <v>0</v>
      </c>
      <c r="F1034" s="36">
        <f t="shared" ref="F1034:F1097" si="200">($E1035-$E1033)/2/3.6</f>
        <v>0.11111111111111112</v>
      </c>
      <c r="G1034" s="36">
        <f t="shared" ref="G1034:G1097" si="201">($E1035-$E1033)/2</f>
        <v>0.4</v>
      </c>
      <c r="H1034" s="30">
        <f t="shared" si="192"/>
        <v>0</v>
      </c>
      <c r="I1034" s="16">
        <v>150</v>
      </c>
      <c r="J1034" s="30">
        <f t="shared" si="193"/>
        <v>0</v>
      </c>
      <c r="K1034" s="37">
        <f t="shared" si="194"/>
        <v>258.88888888888891</v>
      </c>
      <c r="L1034" s="30">
        <v>115.07407407407416</v>
      </c>
      <c r="M1034" s="27">
        <f t="shared" si="195"/>
        <v>1035.6666666666674</v>
      </c>
      <c r="N1034" s="33">
        <f t="shared" si="196"/>
        <v>258.88888888888891</v>
      </c>
      <c r="O1034" s="26">
        <f t="shared" si="197"/>
        <v>408.88888888888891</v>
      </c>
      <c r="P1034">
        <v>0</v>
      </c>
      <c r="Q1034" s="27">
        <f t="shared" ref="Q1034:Q1097" si="202">SUM(Q1033+P1034)</f>
        <v>169540386.94180605</v>
      </c>
      <c r="R1034" s="20">
        <f t="shared" si="198"/>
        <v>0</v>
      </c>
      <c r="S1034" s="23">
        <f t="shared" ref="S1034:S1097" si="203">SUM(S1033+R1034)</f>
        <v>111039406.78626546</v>
      </c>
      <c r="T1034" s="19">
        <v>27759851.696566366</v>
      </c>
      <c r="U1034" s="20">
        <f t="shared" si="199"/>
        <v>129.44444444444446</v>
      </c>
    </row>
    <row r="1035" spans="1:21" x14ac:dyDescent="0.25">
      <c r="A1035">
        <v>1.1111111111111112</v>
      </c>
      <c r="B1035" s="6" t="s">
        <v>38</v>
      </c>
      <c r="C1035" s="6">
        <v>1027</v>
      </c>
      <c r="D1035" s="6">
        <v>5</v>
      </c>
      <c r="E1035" s="12">
        <v>0.8</v>
      </c>
      <c r="F1035" s="36">
        <f t="shared" si="200"/>
        <v>0.5</v>
      </c>
      <c r="G1035" s="36">
        <f t="shared" si="201"/>
        <v>1.8</v>
      </c>
      <c r="H1035" s="30">
        <f t="shared" si="192"/>
        <v>0.22222222222222224</v>
      </c>
      <c r="I1035" s="16">
        <v>150</v>
      </c>
      <c r="J1035" s="30">
        <f t="shared" si="193"/>
        <v>7.4235000000000023E-2</v>
      </c>
      <c r="K1035" s="37">
        <f t="shared" si="194"/>
        <v>1165</v>
      </c>
      <c r="L1035" s="30">
        <v>582.7871175000015</v>
      </c>
      <c r="M1035" s="27">
        <f t="shared" si="195"/>
        <v>1165.574235000003</v>
      </c>
      <c r="N1035" s="33">
        <f t="shared" si="196"/>
        <v>1165</v>
      </c>
      <c r="O1035" s="26">
        <f t="shared" si="197"/>
        <v>1315.074235</v>
      </c>
      <c r="P1035">
        <v>1461.1935944444447</v>
      </c>
      <c r="Q1035" s="27">
        <f t="shared" si="202"/>
        <v>169541848.1354005</v>
      </c>
      <c r="R1035" s="20">
        <f t="shared" si="198"/>
        <v>57.530864197530867</v>
      </c>
      <c r="S1035" s="23">
        <f t="shared" si="203"/>
        <v>111039464.31712966</v>
      </c>
      <c r="T1035" s="19">
        <v>22207892.863425933</v>
      </c>
      <c r="U1035" s="20">
        <f t="shared" si="199"/>
        <v>582.5</v>
      </c>
    </row>
    <row r="1036" spans="1:21" x14ac:dyDescent="0.25">
      <c r="A1036">
        <v>6</v>
      </c>
      <c r="B1036" s="6" t="s">
        <v>38</v>
      </c>
      <c r="C1036" s="6">
        <v>1028</v>
      </c>
      <c r="D1036" s="6">
        <v>6</v>
      </c>
      <c r="E1036" s="12">
        <v>3.6</v>
      </c>
      <c r="F1036" s="36">
        <f t="shared" si="200"/>
        <v>1.0833333333333333</v>
      </c>
      <c r="G1036" s="36">
        <f t="shared" si="201"/>
        <v>3.9</v>
      </c>
      <c r="H1036" s="30">
        <f t="shared" si="192"/>
        <v>1</v>
      </c>
      <c r="I1036" s="16">
        <v>150</v>
      </c>
      <c r="J1036" s="30">
        <f t="shared" si="193"/>
        <v>0.33405750000000006</v>
      </c>
      <c r="K1036" s="37">
        <f t="shared" si="194"/>
        <v>2524.1666666666665</v>
      </c>
      <c r="L1036" s="30">
        <v>1158.4452289583319</v>
      </c>
      <c r="M1036" s="27">
        <f t="shared" si="195"/>
        <v>1069.3340574999988</v>
      </c>
      <c r="N1036" s="33">
        <f t="shared" si="196"/>
        <v>2524.1666666666665</v>
      </c>
      <c r="O1036" s="26">
        <f t="shared" si="197"/>
        <v>2674.5007241666667</v>
      </c>
      <c r="P1036">
        <v>16047.004345000001</v>
      </c>
      <c r="Q1036" s="27">
        <f t="shared" si="202"/>
        <v>169557895.1397455</v>
      </c>
      <c r="R1036" s="20">
        <f t="shared" si="198"/>
        <v>1165</v>
      </c>
      <c r="S1036" s="23">
        <f t="shared" si="203"/>
        <v>111040629.31712966</v>
      </c>
      <c r="T1036" s="19">
        <v>18506771.552854944</v>
      </c>
      <c r="U1036" s="20">
        <f t="shared" si="199"/>
        <v>1262.0833333333333</v>
      </c>
    </row>
    <row r="1037" spans="1:21" x14ac:dyDescent="0.25">
      <c r="A1037">
        <v>16.722222222222221</v>
      </c>
      <c r="B1037" s="6" t="s">
        <v>38</v>
      </c>
      <c r="C1037" s="6">
        <v>1029</v>
      </c>
      <c r="D1037" s="6">
        <v>7</v>
      </c>
      <c r="E1037" s="12">
        <v>8.6</v>
      </c>
      <c r="F1037" s="36">
        <f t="shared" si="200"/>
        <v>1.5277777777777777</v>
      </c>
      <c r="G1037" s="36">
        <f t="shared" si="201"/>
        <v>5.5</v>
      </c>
      <c r="H1037" s="30">
        <f t="shared" si="192"/>
        <v>2.3888888888888888</v>
      </c>
      <c r="I1037" s="16">
        <v>150</v>
      </c>
      <c r="J1037" s="30">
        <f t="shared" si="193"/>
        <v>0.79802625000000016</v>
      </c>
      <c r="K1037" s="37">
        <f t="shared" si="194"/>
        <v>3559.7222222222222</v>
      </c>
      <c r="L1037" s="30">
        <v>1536.2114907214477</v>
      </c>
      <c r="M1037" s="27">
        <f t="shared" si="195"/>
        <v>1005.5202484722204</v>
      </c>
      <c r="N1037" s="33">
        <f t="shared" si="196"/>
        <v>3559.7222222222222</v>
      </c>
      <c r="O1037" s="26">
        <f t="shared" si="197"/>
        <v>3710.5202484722222</v>
      </c>
      <c r="P1037">
        <v>62048.144155007714</v>
      </c>
      <c r="Q1037" s="27">
        <f t="shared" si="202"/>
        <v>169619943.2839005</v>
      </c>
      <c r="R1037" s="20">
        <f t="shared" si="198"/>
        <v>6648.4104938271594</v>
      </c>
      <c r="S1037" s="23">
        <f t="shared" si="203"/>
        <v>111047277.72762348</v>
      </c>
      <c r="T1037" s="19">
        <v>15863896.818231925</v>
      </c>
      <c r="U1037" s="20">
        <f t="shared" si="199"/>
        <v>1779.8611111111111</v>
      </c>
    </row>
    <row r="1038" spans="1:21" x14ac:dyDescent="0.25">
      <c r="A1038">
        <v>32.444444444444443</v>
      </c>
      <c r="B1038" s="6" t="s">
        <v>38</v>
      </c>
      <c r="C1038" s="6">
        <v>1030</v>
      </c>
      <c r="D1038" s="6">
        <v>8</v>
      </c>
      <c r="E1038" s="12">
        <v>14.6</v>
      </c>
      <c r="F1038" s="36">
        <f t="shared" si="200"/>
        <v>1.5833333333333333</v>
      </c>
      <c r="G1038" s="36">
        <f t="shared" si="201"/>
        <v>5.7</v>
      </c>
      <c r="H1038" s="30">
        <f t="shared" si="192"/>
        <v>4.0555555555555554</v>
      </c>
      <c r="I1038" s="16">
        <v>150</v>
      </c>
      <c r="J1038" s="30">
        <f t="shared" si="193"/>
        <v>1.3547887500000002</v>
      </c>
      <c r="K1038" s="37">
        <f t="shared" si="194"/>
        <v>3689.1666666666665</v>
      </c>
      <c r="L1038" s="30">
        <v>1439.3279525578689</v>
      </c>
      <c r="M1038" s="27">
        <f t="shared" si="195"/>
        <v>909.04923319444356</v>
      </c>
      <c r="N1038" s="33">
        <f t="shared" si="196"/>
        <v>3689.1666666666665</v>
      </c>
      <c r="O1038" s="26">
        <f t="shared" si="197"/>
        <v>3840.5214554166664</v>
      </c>
      <c r="P1038">
        <v>124603.58499796294</v>
      </c>
      <c r="Q1038" s="27">
        <f t="shared" si="202"/>
        <v>169744546.86889845</v>
      </c>
      <c r="R1038" s="20">
        <f t="shared" si="198"/>
        <v>19161.373456790119</v>
      </c>
      <c r="S1038" s="23">
        <f t="shared" si="203"/>
        <v>111066439.10108027</v>
      </c>
      <c r="T1038" s="19">
        <v>13883304.887635034</v>
      </c>
      <c r="U1038" s="20">
        <f t="shared" si="199"/>
        <v>1844.5833333333333</v>
      </c>
    </row>
    <row r="1039" spans="1:21" x14ac:dyDescent="0.25">
      <c r="A1039">
        <v>50</v>
      </c>
      <c r="B1039" s="6" t="s">
        <v>38</v>
      </c>
      <c r="C1039" s="6">
        <v>1031</v>
      </c>
      <c r="D1039" s="6">
        <v>9</v>
      </c>
      <c r="E1039" s="12">
        <v>20</v>
      </c>
      <c r="F1039" s="36">
        <f t="shared" si="200"/>
        <v>1.3611111111111109</v>
      </c>
      <c r="G1039" s="36">
        <f t="shared" si="201"/>
        <v>4.8999999999999995</v>
      </c>
      <c r="H1039" s="30">
        <f t="shared" si="192"/>
        <v>5.5555555555555554</v>
      </c>
      <c r="I1039" s="16">
        <v>150</v>
      </c>
      <c r="J1039" s="30">
        <f t="shared" si="193"/>
        <v>1.8558750000000004</v>
      </c>
      <c r="K1039" s="37">
        <f t="shared" si="194"/>
        <v>3171.3888888888887</v>
      </c>
      <c r="L1039" s="30">
        <v>1105.5553730709873</v>
      </c>
      <c r="M1039" s="27">
        <f t="shared" si="195"/>
        <v>812.24476388888877</v>
      </c>
      <c r="N1039" s="33">
        <f t="shared" si="196"/>
        <v>3171.3888888888887</v>
      </c>
      <c r="O1039" s="26">
        <f t="shared" si="197"/>
        <v>3323.2447638888889</v>
      </c>
      <c r="P1039">
        <v>166162.23819444445</v>
      </c>
      <c r="Q1039" s="27">
        <f t="shared" si="202"/>
        <v>169910709.10709289</v>
      </c>
      <c r="R1039" s="20">
        <f t="shared" si="198"/>
        <v>35956.790123456791</v>
      </c>
      <c r="S1039" s="23">
        <f t="shared" si="203"/>
        <v>111102395.89120373</v>
      </c>
      <c r="T1039" s="19">
        <v>12344710.654578192</v>
      </c>
      <c r="U1039" s="20">
        <f t="shared" si="199"/>
        <v>1585.6944444444443</v>
      </c>
    </row>
    <row r="1040" spans="1:21" x14ac:dyDescent="0.25">
      <c r="A1040">
        <v>67.777777777777771</v>
      </c>
      <c r="B1040" s="6" t="s">
        <v>38</v>
      </c>
      <c r="C1040" s="6">
        <v>1032</v>
      </c>
      <c r="D1040" s="6">
        <v>10</v>
      </c>
      <c r="E1040" s="12">
        <v>24.4</v>
      </c>
      <c r="F1040" s="36">
        <f t="shared" si="200"/>
        <v>1.1388888888888888</v>
      </c>
      <c r="G1040" s="36">
        <f t="shared" si="201"/>
        <v>4.0999999999999996</v>
      </c>
      <c r="H1040" s="30">
        <f t="shared" si="192"/>
        <v>6.7777777777777768</v>
      </c>
      <c r="I1040" s="16">
        <v>150</v>
      </c>
      <c r="J1040" s="30">
        <f t="shared" si="193"/>
        <v>2.2641675000000001</v>
      </c>
      <c r="K1040" s="37">
        <f t="shared" si="194"/>
        <v>2653.6111111111109</v>
      </c>
      <c r="L1040" s="30">
        <v>851.55703027006064</v>
      </c>
      <c r="M1040" s="27">
        <f t="shared" si="195"/>
        <v>747.70861194444353</v>
      </c>
      <c r="N1040" s="33">
        <f t="shared" si="196"/>
        <v>2653.6111111111109</v>
      </c>
      <c r="O1040" s="26">
        <f t="shared" si="197"/>
        <v>2805.8752786111108</v>
      </c>
      <c r="P1040">
        <v>190175.99110586417</v>
      </c>
      <c r="Q1040" s="27">
        <f t="shared" si="202"/>
        <v>170100885.09819874</v>
      </c>
      <c r="R1040" s="20">
        <f t="shared" si="198"/>
        <v>53518.086419753068</v>
      </c>
      <c r="S1040" s="23">
        <f t="shared" si="203"/>
        <v>111155913.97762348</v>
      </c>
      <c r="T1040" s="19">
        <v>11115591.397762347</v>
      </c>
      <c r="U1040" s="20">
        <f t="shared" si="199"/>
        <v>1326.8055555555554</v>
      </c>
    </row>
    <row r="1041" spans="1:21" x14ac:dyDescent="0.25">
      <c r="A1041">
        <v>86.166666666666657</v>
      </c>
      <c r="B1041" s="6" t="s">
        <v>38</v>
      </c>
      <c r="C1041" s="6">
        <v>1033</v>
      </c>
      <c r="D1041" s="6">
        <v>11</v>
      </c>
      <c r="E1041" s="12">
        <v>28.2</v>
      </c>
      <c r="F1041" s="36">
        <f t="shared" si="200"/>
        <v>1.0138888888888891</v>
      </c>
      <c r="G1041" s="36">
        <f t="shared" si="201"/>
        <v>3.6500000000000004</v>
      </c>
      <c r="H1041" s="30">
        <f t="shared" si="192"/>
        <v>7.833333333333333</v>
      </c>
      <c r="I1041" s="16">
        <v>150</v>
      </c>
      <c r="J1041" s="30">
        <f t="shared" si="193"/>
        <v>2.6167837500000002</v>
      </c>
      <c r="K1041" s="37">
        <f t="shared" si="194"/>
        <v>2362.3611111111113</v>
      </c>
      <c r="L1041" s="30">
        <v>659.89251840084899</v>
      </c>
      <c r="M1041" s="27">
        <f t="shared" si="195"/>
        <v>650.85289486111117</v>
      </c>
      <c r="N1041" s="33">
        <f t="shared" si="196"/>
        <v>2362.3611111111113</v>
      </c>
      <c r="O1041" s="26">
        <f t="shared" si="197"/>
        <v>2514.9778948611115</v>
      </c>
      <c r="P1041">
        <v>216707.26194053242</v>
      </c>
      <c r="Q1041" s="27">
        <f t="shared" si="202"/>
        <v>170317592.36013928</v>
      </c>
      <c r="R1041" s="20">
        <f t="shared" si="198"/>
        <v>71485.694444444438</v>
      </c>
      <c r="S1041" s="23">
        <f t="shared" si="203"/>
        <v>111227399.67206793</v>
      </c>
      <c r="T1041" s="19">
        <v>10111581.788369812</v>
      </c>
      <c r="U1041" s="20">
        <f t="shared" si="199"/>
        <v>1181.1805555555557</v>
      </c>
    </row>
    <row r="1042" spans="1:21" x14ac:dyDescent="0.25">
      <c r="A1042">
        <v>105.66666666666666</v>
      </c>
      <c r="B1042" s="6" t="s">
        <v>38</v>
      </c>
      <c r="C1042" s="6">
        <v>1034</v>
      </c>
      <c r="D1042" s="6">
        <v>12</v>
      </c>
      <c r="E1042" s="12">
        <v>31.7</v>
      </c>
      <c r="F1042" s="36">
        <f t="shared" si="200"/>
        <v>0.94444444444444453</v>
      </c>
      <c r="G1042" s="36">
        <f t="shared" si="201"/>
        <v>3.4000000000000004</v>
      </c>
      <c r="H1042" s="30">
        <f t="shared" si="192"/>
        <v>8.8055555555555554</v>
      </c>
      <c r="I1042" s="16">
        <v>150</v>
      </c>
      <c r="J1042" s="30">
        <f t="shared" si="193"/>
        <v>2.9415618750000005</v>
      </c>
      <c r="K1042" s="37">
        <f t="shared" si="194"/>
        <v>2200.5555555555557</v>
      </c>
      <c r="L1042" s="30">
        <v>523.24573436342689</v>
      </c>
      <c r="M1042" s="27">
        <f t="shared" si="195"/>
        <v>554.02489520833433</v>
      </c>
      <c r="N1042" s="33">
        <f t="shared" si="196"/>
        <v>2200.5555555555557</v>
      </c>
      <c r="O1042" s="26">
        <f t="shared" si="197"/>
        <v>2353.4971174305556</v>
      </c>
      <c r="P1042">
        <v>248686.19540849535</v>
      </c>
      <c r="Q1042" s="27">
        <f t="shared" si="202"/>
        <v>170566278.55554777</v>
      </c>
      <c r="R1042" s="20">
        <f t="shared" si="198"/>
        <v>90331.547067901221</v>
      </c>
      <c r="S1042" s="23">
        <f t="shared" si="203"/>
        <v>111317731.21913582</v>
      </c>
      <c r="T1042" s="19">
        <v>9276477.6015946511</v>
      </c>
      <c r="U1042" s="20">
        <f t="shared" si="199"/>
        <v>1100.2777777777778</v>
      </c>
    </row>
    <row r="1043" spans="1:21" x14ac:dyDescent="0.25">
      <c r="A1043">
        <v>126.38888888888889</v>
      </c>
      <c r="B1043" s="6" t="s">
        <v>38</v>
      </c>
      <c r="C1043" s="6">
        <v>1035</v>
      </c>
      <c r="D1043" s="6">
        <v>13</v>
      </c>
      <c r="E1043" s="12">
        <v>35</v>
      </c>
      <c r="F1043" s="36">
        <f t="shared" si="200"/>
        <v>0.81944444444444475</v>
      </c>
      <c r="G1043" s="36">
        <f t="shared" si="201"/>
        <v>2.9500000000000011</v>
      </c>
      <c r="H1043" s="30">
        <f t="shared" si="192"/>
        <v>9.7222222222222214</v>
      </c>
      <c r="I1043" s="16">
        <v>150</v>
      </c>
      <c r="J1043" s="30">
        <f t="shared" si="193"/>
        <v>3.2477812500000005</v>
      </c>
      <c r="K1043" s="37">
        <f t="shared" si="194"/>
        <v>1909.3055555555563</v>
      </c>
      <c r="L1043" s="30">
        <v>427.62298895640293</v>
      </c>
      <c r="M1043" s="27">
        <f t="shared" si="195"/>
        <v>521.84500347222036</v>
      </c>
      <c r="N1043" s="33">
        <f t="shared" si="196"/>
        <v>1909.3055555555563</v>
      </c>
      <c r="O1043" s="26">
        <f t="shared" si="197"/>
        <v>2062.5533368055562</v>
      </c>
      <c r="P1043">
        <v>260683.82451292448</v>
      </c>
      <c r="Q1043" s="27">
        <f t="shared" si="202"/>
        <v>170826962.3800607</v>
      </c>
      <c r="R1043" s="20">
        <f t="shared" si="198"/>
        <v>110117.6697530864</v>
      </c>
      <c r="S1043" s="23">
        <f t="shared" si="203"/>
        <v>111427848.88888891</v>
      </c>
      <c r="T1043" s="19">
        <v>8571372.9914529938</v>
      </c>
      <c r="U1043" s="20">
        <f t="shared" si="199"/>
        <v>954.65277777777817</v>
      </c>
    </row>
    <row r="1044" spans="1:21" x14ac:dyDescent="0.25">
      <c r="A1044">
        <v>146.22222222222223</v>
      </c>
      <c r="B1044" s="6" t="s">
        <v>38</v>
      </c>
      <c r="C1044" s="6">
        <v>1036</v>
      </c>
      <c r="D1044" s="6">
        <v>14</v>
      </c>
      <c r="E1044" s="12">
        <v>37.6</v>
      </c>
      <c r="F1044" s="36">
        <f t="shared" si="200"/>
        <v>0.65277777777777812</v>
      </c>
      <c r="G1044" s="36">
        <f t="shared" si="201"/>
        <v>2.3500000000000014</v>
      </c>
      <c r="H1044" s="30">
        <f t="shared" si="192"/>
        <v>10.444444444444445</v>
      </c>
      <c r="I1044" s="16">
        <v>150</v>
      </c>
      <c r="J1044" s="30">
        <f t="shared" si="193"/>
        <v>3.4890450000000008</v>
      </c>
      <c r="K1044" s="37">
        <f t="shared" si="194"/>
        <v>1520.9722222222231</v>
      </c>
      <c r="L1044" s="30">
        <v>382.94674542438236</v>
      </c>
      <c r="M1044" s="27">
        <f t="shared" si="195"/>
        <v>586.64182277777695</v>
      </c>
      <c r="N1044" s="33">
        <f t="shared" si="196"/>
        <v>1520.9722222222231</v>
      </c>
      <c r="O1044" s="26">
        <f t="shared" si="197"/>
        <v>1674.4612672222231</v>
      </c>
      <c r="P1044">
        <v>244843.44751827174</v>
      </c>
      <c r="Q1044" s="27">
        <f t="shared" si="202"/>
        <v>171071805.82757896</v>
      </c>
      <c r="R1044" s="20">
        <f t="shared" si="198"/>
        <v>127085.67901234567</v>
      </c>
      <c r="S1044" s="23">
        <f t="shared" si="203"/>
        <v>111554934.56790125</v>
      </c>
      <c r="T1044" s="19">
        <v>7968209.6119929468</v>
      </c>
      <c r="U1044" s="20">
        <f t="shared" si="199"/>
        <v>760.48611111111154</v>
      </c>
    </row>
    <row r="1045" spans="1:21" x14ac:dyDescent="0.25">
      <c r="A1045">
        <v>165.41666666666669</v>
      </c>
      <c r="B1045" s="6" t="s">
        <v>38</v>
      </c>
      <c r="C1045" s="6">
        <v>1037</v>
      </c>
      <c r="D1045" s="6">
        <v>15</v>
      </c>
      <c r="E1045" s="12">
        <v>39.700000000000003</v>
      </c>
      <c r="F1045" s="36">
        <f t="shared" si="200"/>
        <v>0.54166666666666641</v>
      </c>
      <c r="G1045" s="36">
        <f t="shared" si="201"/>
        <v>1.9499999999999993</v>
      </c>
      <c r="H1045" s="30">
        <f t="shared" si="192"/>
        <v>11.027777777777779</v>
      </c>
      <c r="I1045" s="16">
        <v>150</v>
      </c>
      <c r="J1045" s="30">
        <f t="shared" si="193"/>
        <v>3.6839118750000011</v>
      </c>
      <c r="K1045" s="37">
        <f t="shared" si="194"/>
        <v>1262.0833333333328</v>
      </c>
      <c r="L1045" s="30">
        <v>352.86755874710633</v>
      </c>
      <c r="M1045" s="27">
        <f t="shared" si="195"/>
        <v>651.44780076388895</v>
      </c>
      <c r="N1045" s="33">
        <f t="shared" si="196"/>
        <v>1262.0833333333328</v>
      </c>
      <c r="O1045" s="26">
        <f t="shared" si="197"/>
        <v>1415.7672452083327</v>
      </c>
      <c r="P1045">
        <v>234191.49847821172</v>
      </c>
      <c r="Q1045" s="27">
        <f t="shared" si="202"/>
        <v>171305997.32605717</v>
      </c>
      <c r="R1045" s="20">
        <f t="shared" si="198"/>
        <v>141677.84336419756</v>
      </c>
      <c r="S1045" s="23">
        <f t="shared" si="203"/>
        <v>111696612.41126545</v>
      </c>
      <c r="T1045" s="19">
        <v>7446440.8274176968</v>
      </c>
      <c r="U1045" s="20">
        <f t="shared" si="199"/>
        <v>631.0416666666664</v>
      </c>
    </row>
    <row r="1046" spans="1:21" x14ac:dyDescent="0.25">
      <c r="A1046">
        <v>184.44444444444443</v>
      </c>
      <c r="B1046" s="6" t="s">
        <v>38</v>
      </c>
      <c r="C1046" s="6">
        <v>1038</v>
      </c>
      <c r="D1046" s="6">
        <v>16</v>
      </c>
      <c r="E1046" s="12">
        <v>41.5</v>
      </c>
      <c r="F1046" s="36">
        <f t="shared" si="200"/>
        <v>0.54166666666666641</v>
      </c>
      <c r="G1046" s="36">
        <f t="shared" si="201"/>
        <v>1.9499999999999993</v>
      </c>
      <c r="H1046" s="30">
        <f t="shared" si="192"/>
        <v>11.527777777777777</v>
      </c>
      <c r="I1046" s="16">
        <v>150</v>
      </c>
      <c r="J1046" s="30">
        <f t="shared" si="193"/>
        <v>3.8509406250000002</v>
      </c>
      <c r="K1046" s="37">
        <f t="shared" si="194"/>
        <v>1262.0833333333328</v>
      </c>
      <c r="L1046" s="30">
        <v>352.95803265335633</v>
      </c>
      <c r="M1046" s="27">
        <f t="shared" si="195"/>
        <v>651.61482951388894</v>
      </c>
      <c r="N1046" s="33">
        <f t="shared" si="196"/>
        <v>1262.0833333333328</v>
      </c>
      <c r="O1046" s="26">
        <f t="shared" si="197"/>
        <v>1415.9342739583328</v>
      </c>
      <c r="P1046">
        <v>261161.21053009247</v>
      </c>
      <c r="Q1046" s="27">
        <f t="shared" si="202"/>
        <v>171567158.53658727</v>
      </c>
      <c r="R1046" s="20">
        <f t="shared" si="198"/>
        <v>154816.45447530862</v>
      </c>
      <c r="S1046" s="23">
        <f t="shared" si="203"/>
        <v>111851428.86574076</v>
      </c>
      <c r="T1046" s="19">
        <v>6990714.3041087976</v>
      </c>
      <c r="U1046" s="20">
        <f t="shared" si="199"/>
        <v>631.0416666666664</v>
      </c>
    </row>
    <row r="1047" spans="1:21" x14ac:dyDescent="0.25">
      <c r="A1047">
        <v>205.88888888888889</v>
      </c>
      <c r="B1047" s="6" t="s">
        <v>38</v>
      </c>
      <c r="C1047" s="6">
        <v>1039</v>
      </c>
      <c r="D1047" s="6">
        <v>17</v>
      </c>
      <c r="E1047" s="12">
        <v>43.6</v>
      </c>
      <c r="F1047" s="36">
        <f t="shared" si="200"/>
        <v>0.625</v>
      </c>
      <c r="G1047" s="36">
        <f t="shared" si="201"/>
        <v>2.25</v>
      </c>
      <c r="H1047" s="30">
        <f t="shared" si="192"/>
        <v>12.111111111111111</v>
      </c>
      <c r="I1047" s="16">
        <v>150</v>
      </c>
      <c r="J1047" s="30">
        <f t="shared" si="193"/>
        <v>4.0458075000000004</v>
      </c>
      <c r="K1047" s="37">
        <f t="shared" si="194"/>
        <v>1456.25</v>
      </c>
      <c r="L1047" s="30">
        <v>387.20744913194557</v>
      </c>
      <c r="M1047" s="27">
        <f t="shared" si="195"/>
        <v>619.53191861111293</v>
      </c>
      <c r="N1047" s="33">
        <f t="shared" si="196"/>
        <v>1456.25</v>
      </c>
      <c r="O1047" s="26">
        <f t="shared" si="197"/>
        <v>1610.2958074999999</v>
      </c>
      <c r="P1047">
        <v>331542.01458861108</v>
      </c>
      <c r="Q1047" s="27">
        <f t="shared" si="202"/>
        <v>171898700.55117589</v>
      </c>
      <c r="R1047" s="20">
        <f t="shared" si="198"/>
        <v>170881.04938271604</v>
      </c>
      <c r="S1047" s="23">
        <f t="shared" si="203"/>
        <v>112022309.91512348</v>
      </c>
      <c r="T1047" s="19">
        <v>6589547.6420660866</v>
      </c>
      <c r="U1047" s="20">
        <f t="shared" si="199"/>
        <v>728.125</v>
      </c>
    </row>
    <row r="1048" spans="1:21" x14ac:dyDescent="0.25">
      <c r="A1048">
        <v>229.99999999999997</v>
      </c>
      <c r="B1048" s="6" t="s">
        <v>38</v>
      </c>
      <c r="C1048" s="6">
        <v>1040</v>
      </c>
      <c r="D1048" s="6">
        <v>18</v>
      </c>
      <c r="E1048" s="12">
        <v>46</v>
      </c>
      <c r="F1048" s="36">
        <f t="shared" si="200"/>
        <v>0.6666666666666663</v>
      </c>
      <c r="G1048" s="36">
        <f t="shared" si="201"/>
        <v>2.3999999999999986</v>
      </c>
      <c r="H1048" s="30">
        <f t="shared" si="192"/>
        <v>12.777777777777777</v>
      </c>
      <c r="I1048" s="16">
        <v>150</v>
      </c>
      <c r="J1048" s="30">
        <f t="shared" si="193"/>
        <v>4.2685125000000008</v>
      </c>
      <c r="K1048" s="37">
        <f t="shared" si="194"/>
        <v>1553.3333333333326</v>
      </c>
      <c r="L1048" s="30">
        <v>348.4753046296313</v>
      </c>
      <c r="M1048" s="27">
        <f t="shared" si="195"/>
        <v>522.71295694444723</v>
      </c>
      <c r="N1048" s="33">
        <f t="shared" si="196"/>
        <v>1553.3333333333326</v>
      </c>
      <c r="O1048" s="26">
        <f t="shared" si="197"/>
        <v>1707.6018458333326</v>
      </c>
      <c r="P1048">
        <v>392748.42454166646</v>
      </c>
      <c r="Q1048" s="27">
        <f t="shared" si="202"/>
        <v>172291448.97571754</v>
      </c>
      <c r="R1048" s="20">
        <f t="shared" si="198"/>
        <v>190211.4197530864</v>
      </c>
      <c r="S1048" s="23">
        <f t="shared" si="203"/>
        <v>112212521.33487657</v>
      </c>
      <c r="T1048" s="19">
        <v>6234028.9630486984</v>
      </c>
      <c r="U1048" s="20">
        <f t="shared" si="199"/>
        <v>776.66666666666629</v>
      </c>
    </row>
    <row r="1049" spans="1:21" x14ac:dyDescent="0.25">
      <c r="A1049">
        <v>255.4444444444444</v>
      </c>
      <c r="B1049" s="6" t="s">
        <v>38</v>
      </c>
      <c r="C1049" s="6">
        <v>1041</v>
      </c>
      <c r="D1049" s="6">
        <v>19</v>
      </c>
      <c r="E1049" s="12">
        <v>48.4</v>
      </c>
      <c r="F1049" s="36">
        <f t="shared" si="200"/>
        <v>0.625</v>
      </c>
      <c r="G1049" s="36">
        <f t="shared" si="201"/>
        <v>2.25</v>
      </c>
      <c r="H1049" s="30">
        <f t="shared" si="192"/>
        <v>13.444444444444443</v>
      </c>
      <c r="I1049" s="16">
        <v>150</v>
      </c>
      <c r="J1049" s="30">
        <f t="shared" si="193"/>
        <v>4.4912175000000003</v>
      </c>
      <c r="K1049" s="37">
        <f t="shared" si="194"/>
        <v>1456.25</v>
      </c>
      <c r="L1049" s="30">
        <v>266.13166371527723</v>
      </c>
      <c r="M1049" s="27">
        <f t="shared" si="195"/>
        <v>425.81066194444355</v>
      </c>
      <c r="N1049" s="33">
        <f t="shared" si="196"/>
        <v>1456.25</v>
      </c>
      <c r="O1049" s="26">
        <f t="shared" si="197"/>
        <v>1610.7412174999999</v>
      </c>
      <c r="P1049">
        <v>411454.89544805547</v>
      </c>
      <c r="Q1049" s="27">
        <f t="shared" si="202"/>
        <v>172702903.8711656</v>
      </c>
      <c r="R1049" s="20">
        <f t="shared" si="198"/>
        <v>210577.34567901227</v>
      </c>
      <c r="S1049" s="23">
        <f t="shared" si="203"/>
        <v>112423098.68055558</v>
      </c>
      <c r="T1049" s="19">
        <v>5917005.1937134517</v>
      </c>
      <c r="U1049" s="20">
        <f t="shared" si="199"/>
        <v>728.125</v>
      </c>
    </row>
    <row r="1050" spans="1:21" x14ac:dyDescent="0.25">
      <c r="A1050">
        <v>280.55555555555554</v>
      </c>
      <c r="B1050" s="6" t="s">
        <v>38</v>
      </c>
      <c r="C1050" s="6">
        <v>1042</v>
      </c>
      <c r="D1050" s="6">
        <v>20</v>
      </c>
      <c r="E1050" s="12">
        <v>50.5</v>
      </c>
      <c r="F1050" s="36">
        <f t="shared" si="200"/>
        <v>0.4861111111111111</v>
      </c>
      <c r="G1050" s="36">
        <f t="shared" si="201"/>
        <v>1.75</v>
      </c>
      <c r="H1050" s="30">
        <f t="shared" si="192"/>
        <v>14.027777777777777</v>
      </c>
      <c r="I1050" s="16">
        <v>150</v>
      </c>
      <c r="J1050" s="30">
        <f t="shared" si="193"/>
        <v>4.686084375000001</v>
      </c>
      <c r="K1050" s="37">
        <f t="shared" si="194"/>
        <v>1132.6388888888889</v>
      </c>
      <c r="L1050" s="30">
        <v>175.55631416377224</v>
      </c>
      <c r="M1050" s="27">
        <f t="shared" si="195"/>
        <v>361.14441770833145</v>
      </c>
      <c r="N1050" s="33">
        <f t="shared" si="196"/>
        <v>1132.6388888888889</v>
      </c>
      <c r="O1050" s="26">
        <f t="shared" si="197"/>
        <v>1287.324973263889</v>
      </c>
      <c r="P1050">
        <v>361166.17305459105</v>
      </c>
      <c r="Q1050" s="27">
        <f t="shared" si="202"/>
        <v>173064070.04422021</v>
      </c>
      <c r="R1050" s="20">
        <f t="shared" si="198"/>
        <v>229247.01003086416</v>
      </c>
      <c r="S1050" s="23">
        <f t="shared" si="203"/>
        <v>112652345.69058645</v>
      </c>
      <c r="T1050" s="19">
        <v>5632617.2845293228</v>
      </c>
      <c r="U1050" s="20">
        <f t="shared" si="199"/>
        <v>566.31944444444446</v>
      </c>
    </row>
    <row r="1051" spans="1:21" x14ac:dyDescent="0.25">
      <c r="A1051">
        <v>302.75</v>
      </c>
      <c r="B1051" s="6" t="s">
        <v>38</v>
      </c>
      <c r="C1051" s="6">
        <v>1043</v>
      </c>
      <c r="D1051" s="6">
        <v>21</v>
      </c>
      <c r="E1051" s="12">
        <v>51.9</v>
      </c>
      <c r="F1051" s="36">
        <f t="shared" si="200"/>
        <v>0.29166666666666685</v>
      </c>
      <c r="G1051" s="36">
        <f t="shared" si="201"/>
        <v>1.0500000000000007</v>
      </c>
      <c r="H1051" s="30">
        <f t="shared" si="192"/>
        <v>14.416666666666666</v>
      </c>
      <c r="I1051" s="16">
        <v>150</v>
      </c>
      <c r="J1051" s="30">
        <f t="shared" si="193"/>
        <v>4.8159956250000011</v>
      </c>
      <c r="K1051" s="37">
        <f t="shared" si="194"/>
        <v>679.58333333333371</v>
      </c>
      <c r="L1051" s="30">
        <v>76.998994094328495</v>
      </c>
      <c r="M1051" s="27">
        <f t="shared" si="195"/>
        <v>263.99655118055466</v>
      </c>
      <c r="N1051" s="33">
        <f t="shared" si="196"/>
        <v>679.58333333333371</v>
      </c>
      <c r="O1051" s="26">
        <f t="shared" si="197"/>
        <v>834.39932895833374</v>
      </c>
      <c r="P1051">
        <v>252614.39684213555</v>
      </c>
      <c r="Q1051" s="27">
        <f t="shared" si="202"/>
        <v>173316684.44106233</v>
      </c>
      <c r="R1051" s="20">
        <f t="shared" si="198"/>
        <v>242133.92361111109</v>
      </c>
      <c r="S1051" s="23">
        <f t="shared" si="203"/>
        <v>112894479.61419755</v>
      </c>
      <c r="T1051" s="19">
        <v>5375927.6006760737</v>
      </c>
      <c r="U1051" s="20">
        <f t="shared" si="199"/>
        <v>339.79166666666686</v>
      </c>
    </row>
    <row r="1052" spans="1:21" x14ac:dyDescent="0.25">
      <c r="A1052">
        <v>321.44444444444446</v>
      </c>
      <c r="B1052" s="6" t="s">
        <v>38</v>
      </c>
      <c r="C1052" s="6">
        <v>1044</v>
      </c>
      <c r="D1052" s="6">
        <v>22</v>
      </c>
      <c r="E1052" s="12">
        <v>52.6</v>
      </c>
      <c r="F1052" s="36">
        <f t="shared" si="200"/>
        <v>0.12499999999999981</v>
      </c>
      <c r="G1052" s="36">
        <f t="shared" si="201"/>
        <v>0.44999999999999929</v>
      </c>
      <c r="H1052" s="30">
        <f t="shared" si="192"/>
        <v>14.611111111111111</v>
      </c>
      <c r="I1052" s="16">
        <v>150</v>
      </c>
      <c r="J1052" s="30">
        <f t="shared" si="193"/>
        <v>4.8809512500000007</v>
      </c>
      <c r="K1052" s="37">
        <f t="shared" si="194"/>
        <v>291.24999999999955</v>
      </c>
      <c r="L1052" s="30">
        <v>12.76116057291653</v>
      </c>
      <c r="M1052" s="27">
        <f t="shared" si="195"/>
        <v>102.0892845833324</v>
      </c>
      <c r="N1052" s="33">
        <f t="shared" si="196"/>
        <v>291.24999999999955</v>
      </c>
      <c r="O1052" s="26">
        <f t="shared" si="197"/>
        <v>446.13095124999955</v>
      </c>
      <c r="P1052">
        <v>143406.31577402764</v>
      </c>
      <c r="Q1052" s="27">
        <f t="shared" si="202"/>
        <v>173460090.75683635</v>
      </c>
      <c r="R1052" s="20">
        <f t="shared" si="198"/>
        <v>248709.52160493826</v>
      </c>
      <c r="S1052" s="23">
        <f t="shared" si="203"/>
        <v>113143189.13580249</v>
      </c>
      <c r="T1052" s="19">
        <v>5142872.233445568</v>
      </c>
      <c r="U1052" s="20">
        <f t="shared" si="199"/>
        <v>145.62499999999977</v>
      </c>
    </row>
    <row r="1053" spans="1:21" x14ac:dyDescent="0.25">
      <c r="A1053">
        <v>337.33333333333331</v>
      </c>
      <c r="B1053" s="6" t="s">
        <v>38</v>
      </c>
      <c r="C1053" s="6">
        <v>1045</v>
      </c>
      <c r="D1053" s="6">
        <v>23</v>
      </c>
      <c r="E1053" s="12">
        <v>52.8</v>
      </c>
      <c r="F1053" s="36">
        <f t="shared" si="200"/>
        <v>4.1666666666666269E-2</v>
      </c>
      <c r="G1053" s="36">
        <f t="shared" si="201"/>
        <v>0.14999999999999858</v>
      </c>
      <c r="H1053" s="30">
        <f t="shared" si="192"/>
        <v>14.666666666666666</v>
      </c>
      <c r="I1053" s="16">
        <v>150</v>
      </c>
      <c r="J1053" s="30">
        <f t="shared" si="193"/>
        <v>4.8995100000000011</v>
      </c>
      <c r="K1053" s="37">
        <f t="shared" si="194"/>
        <v>97.083333333332405</v>
      </c>
      <c r="L1053" s="30">
        <v>0.20588236111110916</v>
      </c>
      <c r="M1053" s="27">
        <f t="shared" si="195"/>
        <v>4.9411766666666672</v>
      </c>
      <c r="N1053" s="33">
        <f t="shared" si="196"/>
        <v>97.083333333332405</v>
      </c>
      <c r="O1053" s="26">
        <f t="shared" si="197"/>
        <v>251.9828433333324</v>
      </c>
      <c r="P1053">
        <v>85002.212484444128</v>
      </c>
      <c r="Q1053" s="27">
        <f t="shared" si="202"/>
        <v>173545092.9693208</v>
      </c>
      <c r="R1053" s="20">
        <f t="shared" si="198"/>
        <v>250604.44444444441</v>
      </c>
      <c r="S1053" s="23">
        <f t="shared" si="203"/>
        <v>113393793.58024694</v>
      </c>
      <c r="T1053" s="19">
        <v>4930164.9382716063</v>
      </c>
      <c r="U1053" s="20">
        <f t="shared" si="199"/>
        <v>48.541666666666202</v>
      </c>
    </row>
    <row r="1054" spans="1:21" x14ac:dyDescent="0.25">
      <c r="A1054">
        <v>352.66666666666663</v>
      </c>
      <c r="B1054" s="6" t="s">
        <v>38</v>
      </c>
      <c r="C1054" s="6">
        <v>1046</v>
      </c>
      <c r="D1054" s="6">
        <v>24</v>
      </c>
      <c r="E1054" s="12">
        <v>52.9</v>
      </c>
      <c r="F1054" s="36">
        <f t="shared" si="200"/>
        <v>4.1666666666667261E-2</v>
      </c>
      <c r="G1054" s="36">
        <f t="shared" si="201"/>
        <v>0.15000000000000213</v>
      </c>
      <c r="H1054" s="30">
        <f t="shared" si="192"/>
        <v>14.694444444444443</v>
      </c>
      <c r="I1054" s="16">
        <v>150</v>
      </c>
      <c r="J1054" s="30">
        <f t="shared" si="193"/>
        <v>4.9087893750000005</v>
      </c>
      <c r="K1054" s="37">
        <f t="shared" si="194"/>
        <v>97.083333333334721</v>
      </c>
      <c r="L1054" s="30">
        <v>0.20626900173611409</v>
      </c>
      <c r="M1054" s="27">
        <f t="shared" si="195"/>
        <v>4.9504560416666674</v>
      </c>
      <c r="N1054" s="33">
        <f t="shared" si="196"/>
        <v>97.083333333334721</v>
      </c>
      <c r="O1054" s="26">
        <f t="shared" si="197"/>
        <v>251.9921227083347</v>
      </c>
      <c r="P1054">
        <v>88869.221941806027</v>
      </c>
      <c r="Q1054" s="27">
        <f t="shared" si="202"/>
        <v>173633962.1912626</v>
      </c>
      <c r="R1054" s="20">
        <f t="shared" si="198"/>
        <v>251554.60262345674</v>
      </c>
      <c r="S1054" s="23">
        <f t="shared" si="203"/>
        <v>113645348.1828704</v>
      </c>
      <c r="T1054" s="19">
        <v>4735222.8409529338</v>
      </c>
      <c r="U1054" s="20">
        <f t="shared" si="199"/>
        <v>48.541666666667361</v>
      </c>
    </row>
    <row r="1055" spans="1:21" x14ac:dyDescent="0.25">
      <c r="A1055">
        <v>368.75</v>
      </c>
      <c r="B1055" s="6" t="s">
        <v>38</v>
      </c>
      <c r="C1055" s="6">
        <v>1047</v>
      </c>
      <c r="D1055" s="6">
        <v>25</v>
      </c>
      <c r="E1055" s="12">
        <v>53.1</v>
      </c>
      <c r="F1055" s="36">
        <f t="shared" si="200"/>
        <v>5.5555555555555358E-2</v>
      </c>
      <c r="G1055" s="36">
        <f t="shared" si="201"/>
        <v>0.19999999999999929</v>
      </c>
      <c r="H1055" s="30">
        <f t="shared" si="192"/>
        <v>14.75</v>
      </c>
      <c r="I1055" s="16">
        <v>150</v>
      </c>
      <c r="J1055" s="30">
        <f t="shared" si="193"/>
        <v>4.9273481250000009</v>
      </c>
      <c r="K1055" s="37">
        <f t="shared" si="194"/>
        <v>129.44444444444397</v>
      </c>
      <c r="L1055" s="30">
        <v>0.27682798225308547</v>
      </c>
      <c r="M1055" s="27">
        <f t="shared" si="195"/>
        <v>4.9829036805555562</v>
      </c>
      <c r="N1055" s="33">
        <f t="shared" si="196"/>
        <v>129.44444444444397</v>
      </c>
      <c r="O1055" s="26">
        <f t="shared" si="197"/>
        <v>284.37179256944398</v>
      </c>
      <c r="P1055">
        <v>104862.09850998248</v>
      </c>
      <c r="Q1055" s="27">
        <f t="shared" si="202"/>
        <v>173738824.2897726</v>
      </c>
      <c r="R1055" s="20">
        <f t="shared" si="198"/>
        <v>253460.3125</v>
      </c>
      <c r="S1055" s="23">
        <f t="shared" si="203"/>
        <v>113898808.4953704</v>
      </c>
      <c r="T1055" s="19">
        <v>4555952.3398148157</v>
      </c>
      <c r="U1055" s="20">
        <f t="shared" si="199"/>
        <v>64.722222222221987</v>
      </c>
    </row>
    <row r="1056" spans="1:21" x14ac:dyDescent="0.25">
      <c r="A1056">
        <v>384.9444444444444</v>
      </c>
      <c r="B1056" s="6" t="s">
        <v>38</v>
      </c>
      <c r="C1056" s="6">
        <v>1048</v>
      </c>
      <c r="D1056" s="6">
        <v>26</v>
      </c>
      <c r="E1056" s="12">
        <v>53.3</v>
      </c>
      <c r="F1056" s="36">
        <f t="shared" si="200"/>
        <v>0</v>
      </c>
      <c r="G1056" s="36">
        <f t="shared" si="201"/>
        <v>0</v>
      </c>
      <c r="H1056" s="30">
        <f t="shared" si="192"/>
        <v>14.805555555555554</v>
      </c>
      <c r="I1056" s="16">
        <v>150</v>
      </c>
      <c r="J1056" s="30">
        <f t="shared" si="193"/>
        <v>4.9459068750000004</v>
      </c>
      <c r="K1056" s="37">
        <f t="shared" si="194"/>
        <v>0</v>
      </c>
      <c r="L1056" s="30">
        <v>0</v>
      </c>
      <c r="M1056" s="27">
        <f t="shared" si="195"/>
        <v>4.9459068750000004</v>
      </c>
      <c r="N1056" s="33">
        <f t="shared" si="196"/>
        <v>0</v>
      </c>
      <c r="O1056" s="26">
        <f t="shared" si="197"/>
        <v>154.94590687499999</v>
      </c>
      <c r="P1056">
        <v>59645.56604093749</v>
      </c>
      <c r="Q1056" s="27">
        <f t="shared" si="202"/>
        <v>173798469.85581353</v>
      </c>
      <c r="R1056" s="20">
        <f t="shared" si="198"/>
        <v>255373.21373456783</v>
      </c>
      <c r="S1056" s="23">
        <f t="shared" si="203"/>
        <v>114154181.70910497</v>
      </c>
      <c r="T1056" s="19">
        <v>4390545.4503501914</v>
      </c>
      <c r="U1056" s="20">
        <f t="shared" si="199"/>
        <v>0</v>
      </c>
    </row>
    <row r="1057" spans="1:21" x14ac:dyDescent="0.25">
      <c r="A1057">
        <v>398.25</v>
      </c>
      <c r="B1057" s="6" t="s">
        <v>38</v>
      </c>
      <c r="C1057" s="6">
        <v>1049</v>
      </c>
      <c r="D1057" s="6">
        <v>27</v>
      </c>
      <c r="E1057" s="12">
        <v>53.1</v>
      </c>
      <c r="F1057" s="36">
        <f t="shared" si="200"/>
        <v>-0.1388888888888889</v>
      </c>
      <c r="G1057" s="36">
        <f t="shared" si="201"/>
        <v>-0.5</v>
      </c>
      <c r="H1057" s="30">
        <f t="shared" si="192"/>
        <v>14.75</v>
      </c>
      <c r="I1057" s="16">
        <v>150</v>
      </c>
      <c r="J1057" s="30">
        <f t="shared" si="193"/>
        <v>4.9273481250000009</v>
      </c>
      <c r="K1057" s="37">
        <f t="shared" si="194"/>
        <v>-323.61111111111114</v>
      </c>
      <c r="L1057" s="30">
        <v>-0.66506378279320999</v>
      </c>
      <c r="M1057" s="27">
        <f t="shared" si="195"/>
        <v>4.7884592361111116</v>
      </c>
      <c r="N1057" s="33">
        <f t="shared" si="196"/>
        <v>-323.61111111111114</v>
      </c>
      <c r="O1057" s="26">
        <f t="shared" si="197"/>
        <v>-168.68376298611113</v>
      </c>
      <c r="P1057">
        <v>-67178.308609218759</v>
      </c>
      <c r="Q1057" s="27">
        <f t="shared" si="202"/>
        <v>173731291.54720432</v>
      </c>
      <c r="R1057" s="20">
        <f t="shared" si="198"/>
        <v>253460.3125</v>
      </c>
      <c r="S1057" s="23">
        <f t="shared" si="203"/>
        <v>114407642.02160497</v>
      </c>
      <c r="T1057" s="19">
        <v>4237320.0748742586</v>
      </c>
      <c r="U1057" s="20">
        <f t="shared" si="199"/>
        <v>-161.80555555555557</v>
      </c>
    </row>
    <row r="1058" spans="1:21" x14ac:dyDescent="0.25">
      <c r="A1058">
        <v>406.77777777777777</v>
      </c>
      <c r="B1058" s="6" t="s">
        <v>38</v>
      </c>
      <c r="C1058" s="6">
        <v>1050</v>
      </c>
      <c r="D1058" s="6">
        <v>28</v>
      </c>
      <c r="E1058" s="12">
        <v>52.3</v>
      </c>
      <c r="F1058" s="36">
        <f t="shared" si="200"/>
        <v>-0.33333333333333315</v>
      </c>
      <c r="G1058" s="36">
        <f t="shared" si="201"/>
        <v>-1.1999999999999993</v>
      </c>
      <c r="H1058" s="30">
        <f t="shared" si="192"/>
        <v>14.527777777777777</v>
      </c>
      <c r="I1058" s="16">
        <v>150</v>
      </c>
      <c r="J1058" s="30">
        <f t="shared" si="193"/>
        <v>4.8531131250000001</v>
      </c>
      <c r="K1058" s="37">
        <f t="shared" si="194"/>
        <v>-776.66666666666629</v>
      </c>
      <c r="L1058" s="30">
        <v>-1.5065932638888881</v>
      </c>
      <c r="M1058" s="27">
        <f t="shared" si="195"/>
        <v>4.5197797916666671</v>
      </c>
      <c r="N1058" s="33">
        <f t="shared" si="196"/>
        <v>-776.66666666666629</v>
      </c>
      <c r="O1058" s="26">
        <f t="shared" si="197"/>
        <v>-621.81355354166635</v>
      </c>
      <c r="P1058">
        <v>-252939.93550178228</v>
      </c>
      <c r="Q1058" s="27">
        <f t="shared" si="202"/>
        <v>173478351.61170253</v>
      </c>
      <c r="R1058" s="20">
        <f t="shared" si="198"/>
        <v>245880.62114197528</v>
      </c>
      <c r="S1058" s="23">
        <f t="shared" si="203"/>
        <v>114653522.64274694</v>
      </c>
      <c r="T1058" s="19">
        <v>4094768.6658123909</v>
      </c>
      <c r="U1058" s="20">
        <f t="shared" si="199"/>
        <v>-388.33333333333314</v>
      </c>
    </row>
    <row r="1059" spans="1:21" x14ac:dyDescent="0.25">
      <c r="A1059">
        <v>408.41666666666669</v>
      </c>
      <c r="B1059" s="6" t="s">
        <v>38</v>
      </c>
      <c r="C1059" s="6">
        <v>1051</v>
      </c>
      <c r="D1059" s="6">
        <v>29</v>
      </c>
      <c r="E1059" s="12">
        <v>50.7</v>
      </c>
      <c r="F1059" s="36">
        <f t="shared" si="200"/>
        <v>-0.4861111111111111</v>
      </c>
      <c r="G1059" s="36">
        <f t="shared" si="201"/>
        <v>-1.75</v>
      </c>
      <c r="H1059" s="30">
        <f t="shared" si="192"/>
        <v>14.083333333333334</v>
      </c>
      <c r="I1059" s="16">
        <v>150</v>
      </c>
      <c r="J1059" s="30">
        <f t="shared" si="193"/>
        <v>4.7046431250000014</v>
      </c>
      <c r="K1059" s="37">
        <f t="shared" si="194"/>
        <v>-1132.6388888888889</v>
      </c>
      <c r="L1059" s="30">
        <v>-2.0506752845293219</v>
      </c>
      <c r="M1059" s="27">
        <f t="shared" si="195"/>
        <v>4.2185320138888907</v>
      </c>
      <c r="N1059" s="33">
        <f t="shared" si="196"/>
        <v>-1132.6388888888889</v>
      </c>
      <c r="O1059" s="26">
        <f t="shared" si="197"/>
        <v>-977.93424576388895</v>
      </c>
      <c r="P1059">
        <v>-399404.64487406833</v>
      </c>
      <c r="Q1059" s="27">
        <f t="shared" si="202"/>
        <v>173078946.96682847</v>
      </c>
      <c r="R1059" s="20">
        <f t="shared" si="198"/>
        <v>231066.42361111112</v>
      </c>
      <c r="S1059" s="23">
        <f t="shared" si="203"/>
        <v>114884589.06635804</v>
      </c>
      <c r="T1059" s="19">
        <v>3961537.5540123465</v>
      </c>
      <c r="U1059" s="20">
        <f t="shared" si="199"/>
        <v>-566.31944444444446</v>
      </c>
    </row>
    <row r="1060" spans="1:21" x14ac:dyDescent="0.25">
      <c r="A1060">
        <v>406.66666666666663</v>
      </c>
      <c r="B1060" s="6" t="s">
        <v>38</v>
      </c>
      <c r="C1060" s="6">
        <v>1052</v>
      </c>
      <c r="D1060" s="6">
        <v>30</v>
      </c>
      <c r="E1060" s="12">
        <v>48.8</v>
      </c>
      <c r="F1060" s="36">
        <f t="shared" si="200"/>
        <v>-0.5833333333333337</v>
      </c>
      <c r="G1060" s="36">
        <f t="shared" si="201"/>
        <v>-2.1000000000000014</v>
      </c>
      <c r="H1060" s="30">
        <f t="shared" si="192"/>
        <v>13.555555555555554</v>
      </c>
      <c r="I1060" s="16">
        <v>150</v>
      </c>
      <c r="J1060" s="30">
        <f t="shared" si="193"/>
        <v>4.5283350000000002</v>
      </c>
      <c r="K1060" s="37">
        <f t="shared" si="194"/>
        <v>-1359.1666666666674</v>
      </c>
      <c r="L1060" s="30">
        <v>-2.3012509722222236</v>
      </c>
      <c r="M1060" s="27">
        <f t="shared" si="195"/>
        <v>3.9450016666666663</v>
      </c>
      <c r="N1060" s="33">
        <f t="shared" si="196"/>
        <v>-1359.1666666666674</v>
      </c>
      <c r="O1060" s="26">
        <f t="shared" si="197"/>
        <v>-1204.6383316666675</v>
      </c>
      <c r="P1060">
        <v>-489886.25487777806</v>
      </c>
      <c r="Q1060" s="27">
        <f t="shared" si="202"/>
        <v>172589060.71195069</v>
      </c>
      <c r="R1060" s="20">
        <f t="shared" si="198"/>
        <v>214072.34567901227</v>
      </c>
      <c r="S1060" s="23">
        <f t="shared" si="203"/>
        <v>115098661.41203706</v>
      </c>
      <c r="T1060" s="19">
        <v>3836622.0470679021</v>
      </c>
      <c r="U1060" s="20">
        <f t="shared" si="199"/>
        <v>-679.58333333333371</v>
      </c>
    </row>
    <row r="1061" spans="1:21" x14ac:dyDescent="0.25">
      <c r="A1061">
        <v>400.41666666666663</v>
      </c>
      <c r="B1061" s="6" t="s">
        <v>38</v>
      </c>
      <c r="C1061" s="6">
        <v>1053</v>
      </c>
      <c r="D1061" s="6">
        <v>31</v>
      </c>
      <c r="E1061" s="12">
        <v>46.5</v>
      </c>
      <c r="F1061" s="36">
        <f t="shared" si="200"/>
        <v>-0.69444444444444442</v>
      </c>
      <c r="G1061" s="36">
        <f t="shared" si="201"/>
        <v>-2.5</v>
      </c>
      <c r="H1061" s="30">
        <f t="shared" si="192"/>
        <v>12.916666666666666</v>
      </c>
      <c r="I1061" s="16">
        <v>150</v>
      </c>
      <c r="J1061" s="30">
        <f t="shared" si="193"/>
        <v>4.3149093750000009</v>
      </c>
      <c r="K1061" s="37">
        <f t="shared" si="194"/>
        <v>-1618.0555555555554</v>
      </c>
      <c r="L1061" s="30">
        <v>-24.987205584492656</v>
      </c>
      <c r="M1061" s="27">
        <f t="shared" si="195"/>
        <v>35.981576041669427</v>
      </c>
      <c r="N1061" s="33">
        <f t="shared" si="196"/>
        <v>-1618.0555555555554</v>
      </c>
      <c r="O1061" s="26">
        <f t="shared" si="197"/>
        <v>-1463.7406461805554</v>
      </c>
      <c r="P1061">
        <v>-586106.1504081306</v>
      </c>
      <c r="Q1061" s="27">
        <f t="shared" si="202"/>
        <v>172002954.56154257</v>
      </c>
      <c r="R1061" s="20">
        <f t="shared" si="198"/>
        <v>194368.92361111109</v>
      </c>
      <c r="S1061" s="23">
        <f t="shared" si="203"/>
        <v>115293030.33564816</v>
      </c>
      <c r="T1061" s="19">
        <v>3719130.0108273602</v>
      </c>
      <c r="U1061" s="20">
        <f t="shared" si="199"/>
        <v>-809.02777777777771</v>
      </c>
    </row>
    <row r="1062" spans="1:21" x14ac:dyDescent="0.25">
      <c r="A1062">
        <v>389.33333333333331</v>
      </c>
      <c r="B1062" s="6" t="s">
        <v>38</v>
      </c>
      <c r="C1062" s="6">
        <v>1054</v>
      </c>
      <c r="D1062" s="6">
        <v>32</v>
      </c>
      <c r="E1062" s="12">
        <v>43.8</v>
      </c>
      <c r="F1062" s="36">
        <f t="shared" si="200"/>
        <v>-0.86111111111111149</v>
      </c>
      <c r="G1062" s="36">
        <f t="shared" si="201"/>
        <v>-3.1000000000000014</v>
      </c>
      <c r="H1062" s="30">
        <f t="shared" si="192"/>
        <v>12.166666666666666</v>
      </c>
      <c r="I1062" s="16">
        <v>150</v>
      </c>
      <c r="J1062" s="30">
        <f t="shared" si="193"/>
        <v>4.0643662500000008</v>
      </c>
      <c r="K1062" s="37">
        <f t="shared" si="194"/>
        <v>-2006.3888888888898</v>
      </c>
      <c r="L1062" s="30">
        <v>-30.624870937502394</v>
      </c>
      <c r="M1062" s="27">
        <f t="shared" si="195"/>
        <v>35.564366250002763</v>
      </c>
      <c r="N1062" s="33">
        <f t="shared" si="196"/>
        <v>-2006.3888888888898</v>
      </c>
      <c r="O1062" s="26">
        <f t="shared" si="197"/>
        <v>-1852.3245226388899</v>
      </c>
      <c r="P1062">
        <v>-721171.68081407447</v>
      </c>
      <c r="Q1062" s="27">
        <f t="shared" si="202"/>
        <v>171281782.88072848</v>
      </c>
      <c r="R1062" s="20">
        <f t="shared" si="198"/>
        <v>172452.36111111109</v>
      </c>
      <c r="S1062" s="23">
        <f t="shared" si="203"/>
        <v>115465482.69675927</v>
      </c>
      <c r="T1062" s="19">
        <v>3608296.3342737271</v>
      </c>
      <c r="U1062" s="20">
        <f t="shared" si="199"/>
        <v>-1003.1944444444449</v>
      </c>
    </row>
    <row r="1063" spans="1:21" x14ac:dyDescent="0.25">
      <c r="A1063">
        <v>369.41666666666663</v>
      </c>
      <c r="B1063" s="6" t="s">
        <v>38</v>
      </c>
      <c r="C1063" s="6">
        <v>1055</v>
      </c>
      <c r="D1063" s="6">
        <v>33</v>
      </c>
      <c r="E1063" s="12">
        <v>40.299999999999997</v>
      </c>
      <c r="F1063" s="36">
        <f t="shared" si="200"/>
        <v>-1.0833333333333328</v>
      </c>
      <c r="G1063" s="36">
        <f t="shared" si="201"/>
        <v>-3.8999999999999986</v>
      </c>
      <c r="H1063" s="30">
        <f t="shared" si="192"/>
        <v>11.194444444444443</v>
      </c>
      <c r="I1063" s="16">
        <v>150</v>
      </c>
      <c r="J1063" s="30">
        <f t="shared" si="193"/>
        <v>3.739588125</v>
      </c>
      <c r="K1063" s="37">
        <f t="shared" si="194"/>
        <v>-2524.1666666666656</v>
      </c>
      <c r="L1063" s="30">
        <v>-37.935479728007245</v>
      </c>
      <c r="M1063" s="27">
        <f t="shared" si="195"/>
        <v>35.017365902775936</v>
      </c>
      <c r="N1063" s="33">
        <f t="shared" si="196"/>
        <v>-2524.1666666666656</v>
      </c>
      <c r="O1063" s="26">
        <f t="shared" si="197"/>
        <v>-2370.4270785416657</v>
      </c>
      <c r="P1063">
        <v>-875675.2699312669</v>
      </c>
      <c r="Q1063" s="27">
        <f t="shared" si="202"/>
        <v>170406107.61079723</v>
      </c>
      <c r="R1063" s="20">
        <f t="shared" si="198"/>
        <v>145992.6581790123</v>
      </c>
      <c r="S1063" s="23">
        <f t="shared" si="203"/>
        <v>115611475.35493828</v>
      </c>
      <c r="T1063" s="19">
        <v>3503378.0410587359</v>
      </c>
      <c r="U1063" s="20">
        <f t="shared" si="199"/>
        <v>-1262.0833333333328</v>
      </c>
    </row>
    <row r="1064" spans="1:21" x14ac:dyDescent="0.25">
      <c r="A1064">
        <v>340</v>
      </c>
      <c r="B1064" s="6" t="s">
        <v>38</v>
      </c>
      <c r="C1064" s="6">
        <v>1056</v>
      </c>
      <c r="D1064" s="6">
        <v>34</v>
      </c>
      <c r="E1064" s="12">
        <v>36</v>
      </c>
      <c r="F1064" s="36">
        <f t="shared" si="200"/>
        <v>-1.333333333333333</v>
      </c>
      <c r="G1064" s="36">
        <f t="shared" si="201"/>
        <v>-4.7999999999999989</v>
      </c>
      <c r="H1064" s="30">
        <f t="shared" si="192"/>
        <v>10</v>
      </c>
      <c r="I1064" s="16">
        <v>150</v>
      </c>
      <c r="J1064" s="30">
        <f t="shared" si="193"/>
        <v>3.3405750000000007</v>
      </c>
      <c r="K1064" s="37">
        <f t="shared" si="194"/>
        <v>-3106.6666666666661</v>
      </c>
      <c r="L1064" s="30">
        <v>-218.41706296296292</v>
      </c>
      <c r="M1064" s="27">
        <f t="shared" si="195"/>
        <v>163.81279722222223</v>
      </c>
      <c r="N1064" s="33">
        <f t="shared" si="196"/>
        <v>-3106.6666666666661</v>
      </c>
      <c r="O1064" s="26">
        <f t="shared" si="197"/>
        <v>-2953.3260916666659</v>
      </c>
      <c r="P1064">
        <v>-1004130.8711666664</v>
      </c>
      <c r="Q1064" s="27">
        <f t="shared" si="202"/>
        <v>169401976.73963055</v>
      </c>
      <c r="R1064" s="20">
        <f t="shared" si="198"/>
        <v>116500</v>
      </c>
      <c r="S1064" s="23">
        <f t="shared" si="203"/>
        <v>115727975.35493828</v>
      </c>
      <c r="T1064" s="19">
        <v>3403763.9810275966</v>
      </c>
      <c r="U1064" s="20">
        <f t="shared" si="199"/>
        <v>-1553.333333333333</v>
      </c>
    </row>
    <row r="1065" spans="1:21" x14ac:dyDescent="0.25">
      <c r="A1065">
        <v>298.47222222222217</v>
      </c>
      <c r="B1065" s="6" t="s">
        <v>38</v>
      </c>
      <c r="C1065" s="6">
        <v>1057</v>
      </c>
      <c r="D1065" s="6">
        <v>35</v>
      </c>
      <c r="E1065" s="12">
        <v>30.7</v>
      </c>
      <c r="F1065" s="36">
        <f t="shared" si="200"/>
        <v>-1.4722222222222223</v>
      </c>
      <c r="G1065" s="36">
        <f t="shared" si="201"/>
        <v>-5.3000000000000007</v>
      </c>
      <c r="H1065" s="30">
        <f t="shared" si="192"/>
        <v>8.5277777777777768</v>
      </c>
      <c r="I1065" s="16">
        <v>150</v>
      </c>
      <c r="J1065" s="30">
        <f t="shared" si="193"/>
        <v>2.8487681250000003</v>
      </c>
      <c r="K1065" s="37">
        <f t="shared" si="194"/>
        <v>-3430.2777777777778</v>
      </c>
      <c r="L1065" s="30">
        <v>-430.81130369020332</v>
      </c>
      <c r="M1065" s="27">
        <f t="shared" si="195"/>
        <v>292.62654590277958</v>
      </c>
      <c r="N1065" s="33">
        <f t="shared" si="196"/>
        <v>-3430.2777777777778</v>
      </c>
      <c r="O1065" s="26">
        <f t="shared" si="197"/>
        <v>-3277.4290096527779</v>
      </c>
      <c r="P1065">
        <v>-978221.51968664152</v>
      </c>
      <c r="Q1065" s="27">
        <f t="shared" si="202"/>
        <v>168423755.21994391</v>
      </c>
      <c r="R1065" s="20">
        <f t="shared" si="198"/>
        <v>84722.287808641951</v>
      </c>
      <c r="S1065" s="23">
        <f t="shared" si="203"/>
        <v>115812697.64274693</v>
      </c>
      <c r="T1065" s="19">
        <v>3308934.2183641978</v>
      </c>
      <c r="U1065" s="20">
        <f t="shared" si="199"/>
        <v>-1715.1388888888889</v>
      </c>
    </row>
    <row r="1066" spans="1:21" x14ac:dyDescent="0.25">
      <c r="A1066">
        <v>254</v>
      </c>
      <c r="B1066" s="6" t="s">
        <v>38</v>
      </c>
      <c r="C1066" s="6">
        <v>1058</v>
      </c>
      <c r="D1066" s="6">
        <v>36</v>
      </c>
      <c r="E1066" s="12">
        <v>25.4</v>
      </c>
      <c r="F1066" s="36">
        <f t="shared" si="200"/>
        <v>-1.3472222222222221</v>
      </c>
      <c r="G1066" s="36">
        <f t="shared" si="201"/>
        <v>-4.8499999999999996</v>
      </c>
      <c r="H1066" s="30">
        <f t="shared" si="192"/>
        <v>7.0555555555555554</v>
      </c>
      <c r="I1066" s="16">
        <v>150</v>
      </c>
      <c r="J1066" s="30">
        <f t="shared" si="193"/>
        <v>2.3569612500000003</v>
      </c>
      <c r="K1066" s="37">
        <f t="shared" si="194"/>
        <v>-3139.0277777777774</v>
      </c>
      <c r="L1066" s="30">
        <v>-568.1292471778537</v>
      </c>
      <c r="M1066" s="27">
        <f t="shared" si="195"/>
        <v>421.7041834722213</v>
      </c>
      <c r="N1066" s="33">
        <f t="shared" si="196"/>
        <v>-3139.0277777777774</v>
      </c>
      <c r="O1066" s="26">
        <f t="shared" si="197"/>
        <v>-2986.6708165277773</v>
      </c>
      <c r="P1066">
        <v>-758614.38739805541</v>
      </c>
      <c r="Q1066" s="27">
        <f t="shared" si="202"/>
        <v>167665140.83254585</v>
      </c>
      <c r="R1066" s="20">
        <f t="shared" si="198"/>
        <v>57994.706790123455</v>
      </c>
      <c r="S1066" s="23">
        <f t="shared" si="203"/>
        <v>115870692.34953704</v>
      </c>
      <c r="T1066" s="19">
        <v>3218630.3430426959</v>
      </c>
      <c r="U1066" s="20">
        <f t="shared" si="199"/>
        <v>-1569.5138888888887</v>
      </c>
    </row>
    <row r="1067" spans="1:21" x14ac:dyDescent="0.25">
      <c r="A1067">
        <v>215.83333333333331</v>
      </c>
      <c r="B1067" s="6" t="s">
        <v>38</v>
      </c>
      <c r="C1067" s="6">
        <v>1059</v>
      </c>
      <c r="D1067" s="6">
        <v>37</v>
      </c>
      <c r="E1067" s="12">
        <v>21</v>
      </c>
      <c r="F1067" s="36">
        <f t="shared" si="200"/>
        <v>-1.2083333333333333</v>
      </c>
      <c r="G1067" s="36">
        <f t="shared" si="201"/>
        <v>-4.3499999999999996</v>
      </c>
      <c r="H1067" s="30">
        <f t="shared" si="192"/>
        <v>5.833333333333333</v>
      </c>
      <c r="I1067" s="16">
        <v>150</v>
      </c>
      <c r="J1067" s="30">
        <f t="shared" si="193"/>
        <v>1.9486687500000002</v>
      </c>
      <c r="K1067" s="37">
        <f t="shared" si="194"/>
        <v>-2815.4166666666665</v>
      </c>
      <c r="L1067" s="30">
        <v>-626.54272010995135</v>
      </c>
      <c r="M1067" s="27">
        <f t="shared" si="195"/>
        <v>518.51811319444255</v>
      </c>
      <c r="N1067" s="33">
        <f t="shared" si="196"/>
        <v>-2815.4166666666665</v>
      </c>
      <c r="O1067" s="26">
        <f t="shared" si="197"/>
        <v>-2663.4679979166667</v>
      </c>
      <c r="P1067">
        <v>-574865.17621701385</v>
      </c>
      <c r="Q1067" s="27">
        <f t="shared" si="202"/>
        <v>167090275.65632883</v>
      </c>
      <c r="R1067" s="20">
        <f t="shared" si="198"/>
        <v>39642.361111111102</v>
      </c>
      <c r="S1067" s="23">
        <f t="shared" si="203"/>
        <v>115910334.71064815</v>
      </c>
      <c r="T1067" s="19">
        <v>3132711.7489364366</v>
      </c>
      <c r="U1067" s="20">
        <f t="shared" si="199"/>
        <v>-1407.7083333333333</v>
      </c>
    </row>
    <row r="1068" spans="1:21" x14ac:dyDescent="0.25">
      <c r="A1068">
        <v>176.27777777777777</v>
      </c>
      <c r="B1068" s="6" t="s">
        <v>38</v>
      </c>
      <c r="C1068" s="6">
        <v>1060</v>
      </c>
      <c r="D1068" s="6">
        <v>38</v>
      </c>
      <c r="E1068" s="12">
        <v>16.7</v>
      </c>
      <c r="F1068" s="36">
        <f t="shared" si="200"/>
        <v>-1.0555555555555556</v>
      </c>
      <c r="G1068" s="36">
        <f t="shared" si="201"/>
        <v>-3.8</v>
      </c>
      <c r="H1068" s="30">
        <f t="shared" si="192"/>
        <v>4.6388888888888884</v>
      </c>
      <c r="I1068" s="16">
        <v>150</v>
      </c>
      <c r="J1068" s="30">
        <f t="shared" si="193"/>
        <v>1.5496556250000002</v>
      </c>
      <c r="K1068" s="37">
        <f t="shared" si="194"/>
        <v>-2459.4444444444443</v>
      </c>
      <c r="L1068" s="30">
        <v>-478.7468587152797</v>
      </c>
      <c r="M1068" s="27">
        <f t="shared" si="195"/>
        <v>453.54965562500183</v>
      </c>
      <c r="N1068" s="33">
        <f t="shared" si="196"/>
        <v>-2459.4444444444443</v>
      </c>
      <c r="O1068" s="26">
        <f t="shared" si="197"/>
        <v>-2307.8947888194443</v>
      </c>
      <c r="P1068">
        <v>-406830.56471800536</v>
      </c>
      <c r="Q1068" s="27">
        <f t="shared" si="202"/>
        <v>166683445.09161082</v>
      </c>
      <c r="R1068" s="20">
        <f t="shared" si="198"/>
        <v>25069.972993827152</v>
      </c>
      <c r="S1068" s="23">
        <f t="shared" si="203"/>
        <v>115935404.68364197</v>
      </c>
      <c r="T1068" s="19">
        <v>3050931.7022011043</v>
      </c>
      <c r="U1068" s="20">
        <f t="shared" si="199"/>
        <v>-1229.7222222222222</v>
      </c>
    </row>
    <row r="1069" spans="1:21" x14ac:dyDescent="0.25">
      <c r="A1069">
        <v>145.16666666666666</v>
      </c>
      <c r="B1069" s="6" t="s">
        <v>38</v>
      </c>
      <c r="C1069" s="6">
        <v>1061</v>
      </c>
      <c r="D1069" s="6">
        <v>39</v>
      </c>
      <c r="E1069" s="12">
        <v>13.4</v>
      </c>
      <c r="F1069" s="36">
        <f t="shared" si="200"/>
        <v>-0.65277777777777768</v>
      </c>
      <c r="G1069" s="36">
        <f t="shared" si="201"/>
        <v>-2.3499999999999996</v>
      </c>
      <c r="H1069" s="30">
        <f t="shared" si="192"/>
        <v>3.7222222222222223</v>
      </c>
      <c r="I1069" s="16">
        <v>150</v>
      </c>
      <c r="J1069" s="30">
        <f t="shared" si="193"/>
        <v>1.2434362500000002</v>
      </c>
      <c r="K1069" s="37">
        <f t="shared" si="194"/>
        <v>-1520.9722222222219</v>
      </c>
      <c r="L1069" s="30">
        <v>-211.63171070023148</v>
      </c>
      <c r="M1069" s="27">
        <f t="shared" si="195"/>
        <v>324.20176958333337</v>
      </c>
      <c r="N1069" s="33">
        <f t="shared" si="196"/>
        <v>-1520.9722222222219</v>
      </c>
      <c r="O1069" s="26">
        <f t="shared" si="197"/>
        <v>-1369.7287859722219</v>
      </c>
      <c r="P1069">
        <v>-198838.96209696753</v>
      </c>
      <c r="Q1069" s="27">
        <f t="shared" si="202"/>
        <v>166484606.12951386</v>
      </c>
      <c r="R1069" s="20">
        <f t="shared" si="198"/>
        <v>16141.003086419752</v>
      </c>
      <c r="S1069" s="23">
        <f t="shared" si="203"/>
        <v>115951545.68672839</v>
      </c>
      <c r="T1069" s="19">
        <v>2973116.5560699585</v>
      </c>
      <c r="U1069" s="20">
        <f t="shared" si="199"/>
        <v>-760.48611111111097</v>
      </c>
    </row>
    <row r="1070" spans="1:21" x14ac:dyDescent="0.25">
      <c r="A1070">
        <v>133.33333333333331</v>
      </c>
      <c r="B1070" s="6" t="s">
        <v>38</v>
      </c>
      <c r="C1070" s="6">
        <v>1062</v>
      </c>
      <c r="D1070" s="6">
        <v>40</v>
      </c>
      <c r="E1070" s="12">
        <v>12</v>
      </c>
      <c r="F1070" s="36">
        <f t="shared" si="200"/>
        <v>-0.18055555555555566</v>
      </c>
      <c r="G1070" s="36">
        <f t="shared" si="201"/>
        <v>-0.65000000000000036</v>
      </c>
      <c r="H1070" s="30">
        <f t="shared" si="192"/>
        <v>3.333333333333333</v>
      </c>
      <c r="I1070" s="16">
        <v>150</v>
      </c>
      <c r="J1070" s="30">
        <f t="shared" si="193"/>
        <v>1.1135250000000001</v>
      </c>
      <c r="K1070" s="37">
        <f t="shared" si="194"/>
        <v>-420.69444444444468</v>
      </c>
      <c r="L1070" s="30">
        <v>-35.226323186728088</v>
      </c>
      <c r="M1070" s="27">
        <f t="shared" si="195"/>
        <v>195.09963611110928</v>
      </c>
      <c r="N1070" s="33">
        <f t="shared" si="196"/>
        <v>-420.69444444444468</v>
      </c>
      <c r="O1070" s="26">
        <f t="shared" si="197"/>
        <v>-269.5809194444447</v>
      </c>
      <c r="P1070">
        <v>-35944.122592592619</v>
      </c>
      <c r="Q1070" s="27">
        <f t="shared" si="202"/>
        <v>166448662.00692126</v>
      </c>
      <c r="R1070" s="20">
        <f t="shared" si="198"/>
        <v>12944.444444444442</v>
      </c>
      <c r="S1070" s="23">
        <f t="shared" si="203"/>
        <v>115964490.13117284</v>
      </c>
      <c r="T1070" s="19">
        <v>2899112.2532793209</v>
      </c>
      <c r="U1070" s="20">
        <f t="shared" si="199"/>
        <v>-210.34722222222234</v>
      </c>
    </row>
    <row r="1071" spans="1:21" x14ac:dyDescent="0.25">
      <c r="A1071">
        <v>137.80555555555554</v>
      </c>
      <c r="B1071" s="6" t="s">
        <v>38</v>
      </c>
      <c r="C1071" s="6">
        <v>1063</v>
      </c>
      <c r="D1071" s="6">
        <v>41</v>
      </c>
      <c r="E1071" s="12">
        <v>12.1</v>
      </c>
      <c r="F1071" s="36">
        <f t="shared" si="200"/>
        <v>0.1111111111111112</v>
      </c>
      <c r="G1071" s="36">
        <f t="shared" si="201"/>
        <v>0.40000000000000036</v>
      </c>
      <c r="H1071" s="30">
        <f t="shared" si="192"/>
        <v>3.3611111111111107</v>
      </c>
      <c r="I1071" s="16">
        <v>150</v>
      </c>
      <c r="J1071" s="30">
        <f t="shared" si="193"/>
        <v>1.1228043750000001</v>
      </c>
      <c r="K1071" s="37">
        <f t="shared" si="194"/>
        <v>258.88888888888908</v>
      </c>
      <c r="L1071" s="30">
        <v>10.924138757715955</v>
      </c>
      <c r="M1071" s="27">
        <f t="shared" si="195"/>
        <v>98.31724881944352</v>
      </c>
      <c r="N1071" s="33">
        <f t="shared" si="196"/>
        <v>258.88888888888908</v>
      </c>
      <c r="O1071" s="26">
        <f t="shared" si="197"/>
        <v>410.01169326388907</v>
      </c>
      <c r="P1071">
        <v>56501.889174504264</v>
      </c>
      <c r="Q1071" s="27">
        <f t="shared" si="202"/>
        <v>166505163.89609575</v>
      </c>
      <c r="R1071" s="20">
        <f t="shared" si="198"/>
        <v>13161.084104938267</v>
      </c>
      <c r="S1071" s="23">
        <f t="shared" si="203"/>
        <v>115977651.21527778</v>
      </c>
      <c r="T1071" s="19">
        <v>2828723.2003726289</v>
      </c>
      <c r="U1071" s="20">
        <f t="shared" si="199"/>
        <v>129.44444444444454</v>
      </c>
    </row>
    <row r="1072" spans="1:21" x14ac:dyDescent="0.25">
      <c r="A1072">
        <v>149.33333333333334</v>
      </c>
      <c r="B1072" s="6" t="s">
        <v>38</v>
      </c>
      <c r="C1072" s="6">
        <v>1064</v>
      </c>
      <c r="D1072" s="6">
        <v>42</v>
      </c>
      <c r="E1072" s="12">
        <v>12.8</v>
      </c>
      <c r="F1072" s="36">
        <f t="shared" si="200"/>
        <v>0.4861111111111111</v>
      </c>
      <c r="G1072" s="36">
        <f t="shared" si="201"/>
        <v>1.75</v>
      </c>
      <c r="H1072" s="30">
        <f t="shared" si="192"/>
        <v>3.5555555555555558</v>
      </c>
      <c r="I1072" s="16">
        <v>150</v>
      </c>
      <c r="J1072" s="30">
        <f t="shared" si="193"/>
        <v>1.1877600000000004</v>
      </c>
      <c r="K1072" s="37">
        <f t="shared" si="194"/>
        <v>1132.6388888888889</v>
      </c>
      <c r="L1072" s="30">
        <v>32.275878703704151</v>
      </c>
      <c r="M1072" s="27">
        <f t="shared" si="195"/>
        <v>66.39609333333425</v>
      </c>
      <c r="N1072" s="33">
        <f t="shared" si="196"/>
        <v>1132.6388888888889</v>
      </c>
      <c r="O1072" s="26">
        <f t="shared" si="197"/>
        <v>1283.8266488888889</v>
      </c>
      <c r="P1072">
        <v>191718.11290074076</v>
      </c>
      <c r="Q1072" s="27">
        <f t="shared" si="202"/>
        <v>166696882.00899649</v>
      </c>
      <c r="R1072" s="20">
        <f t="shared" si="198"/>
        <v>14727.901234567902</v>
      </c>
      <c r="S1072" s="23">
        <f t="shared" si="203"/>
        <v>115992379.11651234</v>
      </c>
      <c r="T1072" s="19">
        <v>2761723.3122979128</v>
      </c>
      <c r="U1072" s="20">
        <f t="shared" si="199"/>
        <v>566.31944444444446</v>
      </c>
    </row>
    <row r="1073" spans="1:21" x14ac:dyDescent="0.25">
      <c r="A1073">
        <v>186.33333333333331</v>
      </c>
      <c r="B1073" s="6" t="s">
        <v>38</v>
      </c>
      <c r="C1073" s="6">
        <v>1065</v>
      </c>
      <c r="D1073" s="6">
        <v>43</v>
      </c>
      <c r="E1073" s="12">
        <v>15.6</v>
      </c>
      <c r="F1073" s="36">
        <f t="shared" si="200"/>
        <v>0.98611111111111083</v>
      </c>
      <c r="G1073" s="36">
        <f t="shared" si="201"/>
        <v>3.5499999999999989</v>
      </c>
      <c r="H1073" s="30">
        <f t="shared" si="192"/>
        <v>4.333333333333333</v>
      </c>
      <c r="I1073" s="16">
        <v>150</v>
      </c>
      <c r="J1073" s="30">
        <f t="shared" si="193"/>
        <v>1.4475825000000002</v>
      </c>
      <c r="K1073" s="37">
        <f t="shared" si="194"/>
        <v>2297.6388888888882</v>
      </c>
      <c r="L1073" s="30">
        <v>66.223194780093479</v>
      </c>
      <c r="M1073" s="27">
        <f t="shared" si="195"/>
        <v>67.155915833334248</v>
      </c>
      <c r="N1073" s="33">
        <f t="shared" si="196"/>
        <v>2297.6388888888882</v>
      </c>
      <c r="O1073" s="26">
        <f t="shared" si="197"/>
        <v>2449.0864713888882</v>
      </c>
      <c r="P1073">
        <v>456346.44583546277</v>
      </c>
      <c r="Q1073" s="27">
        <f t="shared" si="202"/>
        <v>167153228.45483196</v>
      </c>
      <c r="R1073" s="20">
        <f t="shared" si="198"/>
        <v>21876.111111111109</v>
      </c>
      <c r="S1073" s="23">
        <f t="shared" si="203"/>
        <v>116014255.22762345</v>
      </c>
      <c r="T1073" s="19">
        <v>2698005.9355261265</v>
      </c>
      <c r="U1073" s="20">
        <f t="shared" si="199"/>
        <v>1148.8194444444441</v>
      </c>
    </row>
    <row r="1074" spans="1:21" x14ac:dyDescent="0.25">
      <c r="A1074">
        <v>243.22222222222223</v>
      </c>
      <c r="B1074" s="6" t="s">
        <v>38</v>
      </c>
      <c r="C1074" s="6">
        <v>1066</v>
      </c>
      <c r="D1074" s="6">
        <v>44</v>
      </c>
      <c r="E1074" s="12">
        <v>19.899999999999999</v>
      </c>
      <c r="F1074" s="36">
        <f t="shared" si="200"/>
        <v>1.0833333333333333</v>
      </c>
      <c r="G1074" s="36">
        <f t="shared" si="201"/>
        <v>3.8999999999999995</v>
      </c>
      <c r="H1074" s="30">
        <f t="shared" si="192"/>
        <v>5.5277777777777777</v>
      </c>
      <c r="I1074" s="16">
        <v>150</v>
      </c>
      <c r="J1074" s="30">
        <f t="shared" si="193"/>
        <v>1.8465956250000004</v>
      </c>
      <c r="K1074" s="37">
        <f t="shared" si="194"/>
        <v>2524.1666666666665</v>
      </c>
      <c r="L1074" s="30">
        <v>73.289830445602846</v>
      </c>
      <c r="M1074" s="27">
        <f t="shared" si="195"/>
        <v>67.652151180556473</v>
      </c>
      <c r="N1074" s="33">
        <f t="shared" si="196"/>
        <v>2524.1666666666665</v>
      </c>
      <c r="O1074" s="26">
        <f t="shared" si="197"/>
        <v>2676.0132622916667</v>
      </c>
      <c r="P1074">
        <v>650865.89235071756</v>
      </c>
      <c r="Q1074" s="27">
        <f t="shared" si="202"/>
        <v>167804094.34718266</v>
      </c>
      <c r="R1074" s="20">
        <f t="shared" si="198"/>
        <v>35598.121141975309</v>
      </c>
      <c r="S1074" s="23">
        <f t="shared" si="203"/>
        <v>116049853.34876542</v>
      </c>
      <c r="T1074" s="19">
        <v>2637496.6670173961</v>
      </c>
      <c r="U1074" s="20">
        <f t="shared" si="199"/>
        <v>1262.0833333333333</v>
      </c>
    </row>
    <row r="1075" spans="1:21" x14ac:dyDescent="0.25">
      <c r="A1075">
        <v>292.49999999999994</v>
      </c>
      <c r="B1075" s="6" t="s">
        <v>38</v>
      </c>
      <c r="C1075" s="6">
        <v>1067</v>
      </c>
      <c r="D1075" s="6">
        <v>45</v>
      </c>
      <c r="E1075" s="12">
        <v>23.4</v>
      </c>
      <c r="F1075" s="36">
        <f t="shared" si="200"/>
        <v>0.65277777777777812</v>
      </c>
      <c r="G1075" s="36">
        <f t="shared" si="201"/>
        <v>2.3500000000000014</v>
      </c>
      <c r="H1075" s="30">
        <f t="shared" si="192"/>
        <v>6.4999999999999991</v>
      </c>
      <c r="I1075" s="16">
        <v>150</v>
      </c>
      <c r="J1075" s="30">
        <f t="shared" si="193"/>
        <v>2.1713737500000003</v>
      </c>
      <c r="K1075" s="37">
        <f t="shared" si="194"/>
        <v>1520.9722222222231</v>
      </c>
      <c r="L1075" s="30">
        <v>22.968157555943172</v>
      </c>
      <c r="M1075" s="27">
        <f t="shared" si="195"/>
        <v>35.185262638891651</v>
      </c>
      <c r="N1075" s="33">
        <f t="shared" si="196"/>
        <v>1520.9722222222231</v>
      </c>
      <c r="O1075" s="26">
        <f t="shared" si="197"/>
        <v>1673.143595972223</v>
      </c>
      <c r="P1075">
        <v>489394.50182187511</v>
      </c>
      <c r="Q1075" s="27">
        <f t="shared" si="202"/>
        <v>168293488.84900454</v>
      </c>
      <c r="R1075" s="20">
        <f t="shared" si="198"/>
        <v>49221.249999999985</v>
      </c>
      <c r="S1075" s="23">
        <f t="shared" si="203"/>
        <v>116099074.59876542</v>
      </c>
      <c r="T1075" s="19">
        <v>2579979.4355281205</v>
      </c>
      <c r="U1075" s="20">
        <f t="shared" si="199"/>
        <v>760.48611111111154</v>
      </c>
    </row>
    <row r="1076" spans="1:21" x14ac:dyDescent="0.25">
      <c r="A1076">
        <v>314.33333333333337</v>
      </c>
      <c r="B1076" s="6" t="s">
        <v>38</v>
      </c>
      <c r="C1076" s="6">
        <v>1068</v>
      </c>
      <c r="D1076" s="6">
        <v>46</v>
      </c>
      <c r="E1076" s="12">
        <v>24.6</v>
      </c>
      <c r="F1076" s="36">
        <f t="shared" si="200"/>
        <v>0.25000000000000011</v>
      </c>
      <c r="G1076" s="36">
        <f t="shared" si="201"/>
        <v>0.90000000000000036</v>
      </c>
      <c r="H1076" s="30">
        <f t="shared" si="192"/>
        <v>6.8333333333333339</v>
      </c>
      <c r="I1076" s="16">
        <v>150</v>
      </c>
      <c r="J1076" s="30">
        <f t="shared" si="193"/>
        <v>2.2827262500000005</v>
      </c>
      <c r="K1076" s="37">
        <f t="shared" si="194"/>
        <v>582.50000000000023</v>
      </c>
      <c r="L1076" s="30">
        <v>0.63318156250000046</v>
      </c>
      <c r="M1076" s="27">
        <f t="shared" si="195"/>
        <v>2.5327262500000005</v>
      </c>
      <c r="N1076" s="33">
        <f t="shared" si="196"/>
        <v>582.50000000000023</v>
      </c>
      <c r="O1076" s="26">
        <f t="shared" si="197"/>
        <v>734.78272625000022</v>
      </c>
      <c r="P1076">
        <v>230966.70361791676</v>
      </c>
      <c r="Q1076" s="27">
        <f t="shared" si="202"/>
        <v>168524455.55262247</v>
      </c>
      <c r="R1076" s="20">
        <f t="shared" si="198"/>
        <v>54399.027777777781</v>
      </c>
      <c r="S1076" s="23">
        <f t="shared" si="203"/>
        <v>116153473.62654319</v>
      </c>
      <c r="T1076" s="19">
        <v>2525075.5136205042</v>
      </c>
      <c r="U1076" s="20">
        <f t="shared" si="199"/>
        <v>291.25000000000011</v>
      </c>
    </row>
    <row r="1077" spans="1:21" x14ac:dyDescent="0.25">
      <c r="A1077">
        <v>329</v>
      </c>
      <c r="B1077" s="6" t="s">
        <v>38</v>
      </c>
      <c r="C1077" s="6">
        <v>1069</v>
      </c>
      <c r="D1077" s="6">
        <v>47</v>
      </c>
      <c r="E1077" s="12">
        <v>25.2</v>
      </c>
      <c r="F1077" s="36">
        <f t="shared" si="200"/>
        <v>0.24999999999999961</v>
      </c>
      <c r="G1077" s="36">
        <f t="shared" si="201"/>
        <v>0.89999999999999858</v>
      </c>
      <c r="H1077" s="30">
        <f t="shared" si="192"/>
        <v>7</v>
      </c>
      <c r="I1077" s="16">
        <v>150</v>
      </c>
      <c r="J1077" s="30">
        <f t="shared" si="193"/>
        <v>2.3384025000000004</v>
      </c>
      <c r="K1077" s="37">
        <f t="shared" si="194"/>
        <v>582.49999999999909</v>
      </c>
      <c r="L1077" s="30">
        <v>0.64710062499999899</v>
      </c>
      <c r="M1077" s="27">
        <f t="shared" si="195"/>
        <v>2.5884024999999999</v>
      </c>
      <c r="N1077" s="33">
        <f t="shared" si="196"/>
        <v>582.49999999999909</v>
      </c>
      <c r="O1077" s="26">
        <f t="shared" si="197"/>
        <v>734.83840249999912</v>
      </c>
      <c r="P1077">
        <v>241761.8344224997</v>
      </c>
      <c r="Q1077" s="27">
        <f t="shared" si="202"/>
        <v>168766217.38704497</v>
      </c>
      <c r="R1077" s="20">
        <f t="shared" si="198"/>
        <v>57085</v>
      </c>
      <c r="S1077" s="23">
        <f t="shared" si="203"/>
        <v>116210558.62654319</v>
      </c>
      <c r="T1077" s="19">
        <v>2472565.0771604935</v>
      </c>
      <c r="U1077" s="20">
        <f t="shared" si="199"/>
        <v>291.24999999999955</v>
      </c>
    </row>
    <row r="1078" spans="1:21" x14ac:dyDescent="0.25">
      <c r="A1078">
        <v>352</v>
      </c>
      <c r="B1078" s="6" t="s">
        <v>38</v>
      </c>
      <c r="C1078" s="6">
        <v>1070</v>
      </c>
      <c r="D1078" s="6">
        <v>48</v>
      </c>
      <c r="E1078" s="12">
        <v>26.4</v>
      </c>
      <c r="F1078" s="36">
        <f t="shared" si="200"/>
        <v>0.50000000000000022</v>
      </c>
      <c r="G1078" s="36">
        <f t="shared" si="201"/>
        <v>1.8000000000000007</v>
      </c>
      <c r="H1078" s="30">
        <f t="shared" si="192"/>
        <v>7.333333333333333</v>
      </c>
      <c r="I1078" s="16">
        <v>150</v>
      </c>
      <c r="J1078" s="30">
        <f t="shared" si="193"/>
        <v>2.4497550000000006</v>
      </c>
      <c r="K1078" s="37">
        <f t="shared" si="194"/>
        <v>1165.0000000000005</v>
      </c>
      <c r="L1078" s="30">
        <v>-14.705678055556943</v>
      </c>
      <c r="M1078" s="27">
        <f t="shared" si="195"/>
        <v>-29.411356111113871</v>
      </c>
      <c r="N1078" s="33">
        <f t="shared" si="196"/>
        <v>1165.0000000000005</v>
      </c>
      <c r="O1078" s="26">
        <f t="shared" si="197"/>
        <v>1317.4497550000006</v>
      </c>
      <c r="P1078">
        <v>463742.31376000016</v>
      </c>
      <c r="Q1078" s="27">
        <f t="shared" si="202"/>
        <v>169229959.70080498</v>
      </c>
      <c r="R1078" s="20">
        <f t="shared" si="198"/>
        <v>62651.111111111102</v>
      </c>
      <c r="S1078" s="23">
        <f t="shared" si="203"/>
        <v>116273209.7376543</v>
      </c>
      <c r="T1078" s="19">
        <v>2422358.5362011311</v>
      </c>
      <c r="U1078" s="20">
        <f t="shared" si="199"/>
        <v>582.50000000000023</v>
      </c>
    </row>
    <row r="1079" spans="1:21" x14ac:dyDescent="0.25">
      <c r="A1079">
        <v>392</v>
      </c>
      <c r="B1079" s="6" t="s">
        <v>38</v>
      </c>
      <c r="C1079" s="6">
        <v>1071</v>
      </c>
      <c r="D1079" s="6">
        <v>49</v>
      </c>
      <c r="E1079" s="12">
        <v>28.8</v>
      </c>
      <c r="F1079" s="36">
        <f t="shared" si="200"/>
        <v>0.75000000000000022</v>
      </c>
      <c r="G1079" s="36">
        <f t="shared" si="201"/>
        <v>2.7000000000000011</v>
      </c>
      <c r="H1079" s="30">
        <f t="shared" si="192"/>
        <v>8</v>
      </c>
      <c r="I1079" s="16">
        <v>150</v>
      </c>
      <c r="J1079" s="30">
        <f t="shared" si="193"/>
        <v>2.6724600000000005</v>
      </c>
      <c r="K1079" s="37">
        <f t="shared" si="194"/>
        <v>1747.5000000000005</v>
      </c>
      <c r="L1079" s="30">
        <v>-21.70398833333541</v>
      </c>
      <c r="M1079" s="27">
        <f t="shared" si="195"/>
        <v>-28.93865111111387</v>
      </c>
      <c r="N1079" s="33">
        <f t="shared" si="196"/>
        <v>1747.5000000000005</v>
      </c>
      <c r="O1079" s="26">
        <f t="shared" si="197"/>
        <v>1900.1724600000005</v>
      </c>
      <c r="P1079">
        <v>744867.60432000016</v>
      </c>
      <c r="Q1079" s="27">
        <f t="shared" si="202"/>
        <v>169974827.30512497</v>
      </c>
      <c r="R1079" s="20">
        <f t="shared" si="198"/>
        <v>74560</v>
      </c>
      <c r="S1079" s="23">
        <f t="shared" si="203"/>
        <v>116347769.7376543</v>
      </c>
      <c r="T1079" s="19">
        <v>2374444.2803602917</v>
      </c>
      <c r="U1079" s="20">
        <f t="shared" si="199"/>
        <v>873.75000000000023</v>
      </c>
    </row>
    <row r="1080" spans="1:21" x14ac:dyDescent="0.25">
      <c r="A1080">
        <v>441.66666666666669</v>
      </c>
      <c r="B1080" s="6" t="s">
        <v>38</v>
      </c>
      <c r="C1080" s="6">
        <v>1072</v>
      </c>
      <c r="D1080" s="6">
        <v>50</v>
      </c>
      <c r="E1080" s="12">
        <v>31.8</v>
      </c>
      <c r="F1080" s="36">
        <f t="shared" si="200"/>
        <v>0.90277777777777724</v>
      </c>
      <c r="G1080" s="36">
        <f t="shared" si="201"/>
        <v>3.2499999999999982</v>
      </c>
      <c r="H1080" s="30">
        <f t="shared" si="192"/>
        <v>8.8333333333333339</v>
      </c>
      <c r="I1080" s="16">
        <v>150</v>
      </c>
      <c r="J1080" s="30">
        <f t="shared" si="193"/>
        <v>2.9508412500000007</v>
      </c>
      <c r="K1080" s="37">
        <f t="shared" si="194"/>
        <v>2103.4722222222208</v>
      </c>
      <c r="L1080" s="30">
        <v>3.4789616222993809</v>
      </c>
      <c r="M1080" s="27">
        <f t="shared" si="195"/>
        <v>3.853619027777778</v>
      </c>
      <c r="N1080" s="33">
        <f t="shared" si="196"/>
        <v>2103.4722222222208</v>
      </c>
      <c r="O1080" s="26">
        <f t="shared" si="197"/>
        <v>2256.4230634722207</v>
      </c>
      <c r="P1080">
        <v>996586.85303356417</v>
      </c>
      <c r="Q1080" s="27">
        <f t="shared" si="202"/>
        <v>170971414.15815854</v>
      </c>
      <c r="R1080" s="20">
        <f t="shared" si="198"/>
        <v>90902.361111111124</v>
      </c>
      <c r="S1080" s="23">
        <f t="shared" si="203"/>
        <v>116438672.0987654</v>
      </c>
      <c r="T1080" s="19">
        <v>2328773.4419753081</v>
      </c>
      <c r="U1080" s="20">
        <f t="shared" si="199"/>
        <v>1051.7361111111104</v>
      </c>
    </row>
    <row r="1081" spans="1:21" x14ac:dyDescent="0.25">
      <c r="A1081">
        <v>500.08333333333331</v>
      </c>
      <c r="B1081" s="6" t="s">
        <v>38</v>
      </c>
      <c r="C1081" s="6">
        <v>1073</v>
      </c>
      <c r="D1081" s="6">
        <v>51</v>
      </c>
      <c r="E1081" s="12">
        <v>35.299999999999997</v>
      </c>
      <c r="F1081" s="36">
        <f t="shared" si="200"/>
        <v>1.0694444444444444</v>
      </c>
      <c r="G1081" s="36">
        <f t="shared" si="201"/>
        <v>3.8499999999999996</v>
      </c>
      <c r="H1081" s="30">
        <f t="shared" si="192"/>
        <v>9.8055555555555554</v>
      </c>
      <c r="I1081" s="16">
        <v>150</v>
      </c>
      <c r="J1081" s="30">
        <f t="shared" si="193"/>
        <v>3.2756193750000007</v>
      </c>
      <c r="K1081" s="37">
        <f t="shared" si="194"/>
        <v>2491.8055555555557</v>
      </c>
      <c r="L1081" s="30">
        <v>4.6468043624614204</v>
      </c>
      <c r="M1081" s="27">
        <f t="shared" si="195"/>
        <v>4.3450638194444453</v>
      </c>
      <c r="N1081" s="33">
        <f t="shared" si="196"/>
        <v>2491.8055555555557</v>
      </c>
      <c r="O1081" s="26">
        <f t="shared" si="197"/>
        <v>2645.0811749305558</v>
      </c>
      <c r="P1081">
        <v>1322761.0108965221</v>
      </c>
      <c r="Q1081" s="27">
        <f t="shared" si="202"/>
        <v>172294175.16905507</v>
      </c>
      <c r="R1081" s="20">
        <f t="shared" si="198"/>
        <v>112013.49151234567</v>
      </c>
      <c r="S1081" s="23">
        <f t="shared" si="203"/>
        <v>116550685.59027775</v>
      </c>
      <c r="T1081" s="19">
        <v>2285307.5605936814</v>
      </c>
      <c r="U1081" s="20">
        <f t="shared" si="199"/>
        <v>1245.9027777777778</v>
      </c>
    </row>
    <row r="1082" spans="1:21" x14ac:dyDescent="0.25">
      <c r="A1082">
        <v>570.55555555555554</v>
      </c>
      <c r="B1082" s="6" t="s">
        <v>38</v>
      </c>
      <c r="C1082" s="6">
        <v>1074</v>
      </c>
      <c r="D1082" s="6">
        <v>52</v>
      </c>
      <c r="E1082" s="12">
        <v>39.5</v>
      </c>
      <c r="F1082" s="36">
        <f t="shared" si="200"/>
        <v>1.2777777777777781</v>
      </c>
      <c r="G1082" s="36">
        <f t="shared" si="201"/>
        <v>4.6000000000000014</v>
      </c>
      <c r="H1082" s="30">
        <f t="shared" si="192"/>
        <v>10.972222222222221</v>
      </c>
      <c r="I1082" s="16">
        <v>150</v>
      </c>
      <c r="J1082" s="30">
        <f t="shared" si="193"/>
        <v>3.6653531250000002</v>
      </c>
      <c r="K1082" s="37">
        <f t="shared" si="194"/>
        <v>2977.2222222222231</v>
      </c>
      <c r="L1082" s="30">
        <v>-35.034085821756911</v>
      </c>
      <c r="M1082" s="27">
        <f t="shared" si="195"/>
        <v>-27.417980208331489</v>
      </c>
      <c r="N1082" s="33">
        <f t="shared" si="196"/>
        <v>2977.2222222222231</v>
      </c>
      <c r="O1082" s="26">
        <f t="shared" si="197"/>
        <v>3130.887575347223</v>
      </c>
      <c r="P1082">
        <v>1786345.299934221</v>
      </c>
      <c r="Q1082" s="27">
        <f t="shared" si="202"/>
        <v>174080520.46898928</v>
      </c>
      <c r="R1082" s="20">
        <f t="shared" si="198"/>
        <v>140253.95447530862</v>
      </c>
      <c r="S1082" s="23">
        <f t="shared" si="203"/>
        <v>116690939.54475306</v>
      </c>
      <c r="T1082" s="19">
        <v>2244056.5297067896</v>
      </c>
      <c r="U1082" s="20">
        <f t="shared" si="199"/>
        <v>1488.6111111111115</v>
      </c>
    </row>
    <row r="1083" spans="1:21" x14ac:dyDescent="0.25">
      <c r="A1083">
        <v>655.13888888888891</v>
      </c>
      <c r="B1083" s="6" t="s">
        <v>38</v>
      </c>
      <c r="C1083" s="6">
        <v>1075</v>
      </c>
      <c r="D1083" s="6">
        <v>53</v>
      </c>
      <c r="E1083" s="12">
        <v>44.5</v>
      </c>
      <c r="F1083" s="36">
        <f t="shared" si="200"/>
        <v>1.3611111111111107</v>
      </c>
      <c r="G1083" s="36">
        <f t="shared" si="201"/>
        <v>4.8999999999999986</v>
      </c>
      <c r="H1083" s="30">
        <f t="shared" si="192"/>
        <v>12.361111111111111</v>
      </c>
      <c r="I1083" s="16">
        <v>150</v>
      </c>
      <c r="J1083" s="30">
        <f t="shared" si="193"/>
        <v>4.1293218750000005</v>
      </c>
      <c r="K1083" s="37">
        <f t="shared" si="194"/>
        <v>3171.3888888888878</v>
      </c>
      <c r="L1083" s="30">
        <v>-80.621046460263557</v>
      </c>
      <c r="M1083" s="27">
        <f t="shared" si="195"/>
        <v>-59.231789236112022</v>
      </c>
      <c r="N1083" s="33">
        <f t="shared" si="196"/>
        <v>3171.3888888888878</v>
      </c>
      <c r="O1083" s="26">
        <f t="shared" si="197"/>
        <v>3325.518210763888</v>
      </c>
      <c r="P1083">
        <v>2178676.3055796195</v>
      </c>
      <c r="Q1083" s="27">
        <f t="shared" si="202"/>
        <v>176259196.77456892</v>
      </c>
      <c r="R1083" s="20">
        <f t="shared" si="198"/>
        <v>178008.58410493826</v>
      </c>
      <c r="S1083" s="23">
        <f t="shared" si="203"/>
        <v>116868948.128858</v>
      </c>
      <c r="T1083" s="19">
        <v>2205074.4929973208</v>
      </c>
      <c r="U1083" s="20">
        <f t="shared" si="199"/>
        <v>1585.6944444444439</v>
      </c>
    </row>
    <row r="1084" spans="1:21" x14ac:dyDescent="0.25">
      <c r="A1084">
        <v>739.49999999999989</v>
      </c>
      <c r="B1084" s="6" t="s">
        <v>38</v>
      </c>
      <c r="C1084" s="6">
        <v>1076</v>
      </c>
      <c r="D1084" s="6">
        <v>54</v>
      </c>
      <c r="E1084" s="12">
        <v>49.3</v>
      </c>
      <c r="F1084" s="36">
        <f t="shared" si="200"/>
        <v>1.2222222222222219</v>
      </c>
      <c r="G1084" s="36">
        <f t="shared" si="201"/>
        <v>4.3999999999999986</v>
      </c>
      <c r="H1084" s="30">
        <f t="shared" si="192"/>
        <v>13.694444444444443</v>
      </c>
      <c r="I1084" s="16">
        <v>150</v>
      </c>
      <c r="J1084" s="30">
        <f t="shared" si="193"/>
        <v>4.5747318750000003</v>
      </c>
      <c r="K1084" s="37">
        <f t="shared" si="194"/>
        <v>2847.7777777777769</v>
      </c>
      <c r="L1084" s="30">
        <v>-72.019772152778884</v>
      </c>
      <c r="M1084" s="27">
        <f t="shared" si="195"/>
        <v>-58.925268125000919</v>
      </c>
      <c r="N1084" s="33">
        <f t="shared" si="196"/>
        <v>2847.7777777777769</v>
      </c>
      <c r="O1084" s="26">
        <f t="shared" si="197"/>
        <v>3002.3525096527769</v>
      </c>
      <c r="P1084">
        <v>2220239.6808882281</v>
      </c>
      <c r="Q1084" s="27">
        <f t="shared" si="202"/>
        <v>178479436.45545715</v>
      </c>
      <c r="R1084" s="20">
        <f t="shared" si="198"/>
        <v>218481.54706790118</v>
      </c>
      <c r="S1084" s="23">
        <f t="shared" si="203"/>
        <v>117087429.6759259</v>
      </c>
      <c r="T1084" s="19">
        <v>2168285.7347393683</v>
      </c>
      <c r="U1084" s="20">
        <f t="shared" si="199"/>
        <v>1423.8888888888885</v>
      </c>
    </row>
    <row r="1085" spans="1:21" x14ac:dyDescent="0.25">
      <c r="A1085">
        <v>814.30555555555543</v>
      </c>
      <c r="B1085" s="6" t="s">
        <v>38</v>
      </c>
      <c r="C1085" s="6">
        <v>1077</v>
      </c>
      <c r="D1085" s="6">
        <v>55</v>
      </c>
      <c r="E1085" s="12">
        <v>53.3</v>
      </c>
      <c r="F1085" s="36">
        <f t="shared" si="200"/>
        <v>0.98611111111111127</v>
      </c>
      <c r="G1085" s="36">
        <f t="shared" si="201"/>
        <v>3.5500000000000007</v>
      </c>
      <c r="H1085" s="30">
        <f t="shared" si="192"/>
        <v>14.805555555555554</v>
      </c>
      <c r="I1085" s="16">
        <v>150</v>
      </c>
      <c r="J1085" s="30">
        <f t="shared" si="193"/>
        <v>4.9459068750000004</v>
      </c>
      <c r="K1085" s="37">
        <f t="shared" si="194"/>
        <v>2297.6388888888891</v>
      </c>
      <c r="L1085" s="30">
        <v>-57.973673621717047</v>
      </c>
      <c r="M1085" s="27">
        <f t="shared" si="195"/>
        <v>-58.790204236107421</v>
      </c>
      <c r="N1085" s="33">
        <f t="shared" si="196"/>
        <v>2297.6388888888891</v>
      </c>
      <c r="O1085" s="26">
        <f t="shared" si="197"/>
        <v>2452.5847957638889</v>
      </c>
      <c r="P1085">
        <v>1997153.4246616219</v>
      </c>
      <c r="Q1085" s="27">
        <f t="shared" si="202"/>
        <v>180476589.88011879</v>
      </c>
      <c r="R1085" s="20">
        <f t="shared" si="198"/>
        <v>255373.21373456783</v>
      </c>
      <c r="S1085" s="23">
        <f t="shared" si="203"/>
        <v>117342802.88966046</v>
      </c>
      <c r="T1085" s="19">
        <v>2133505.5070847357</v>
      </c>
      <c r="U1085" s="20">
        <f t="shared" si="199"/>
        <v>1148.8194444444446</v>
      </c>
    </row>
    <row r="1086" spans="1:21" x14ac:dyDescent="0.25">
      <c r="A1086">
        <v>877.33333333333326</v>
      </c>
      <c r="B1086" s="6" t="s">
        <v>38</v>
      </c>
      <c r="C1086" s="6">
        <v>1078</v>
      </c>
      <c r="D1086" s="6">
        <v>56</v>
      </c>
      <c r="E1086" s="12">
        <v>56.4</v>
      </c>
      <c r="F1086" s="36">
        <f t="shared" si="200"/>
        <v>0.7777777777777779</v>
      </c>
      <c r="G1086" s="36">
        <f t="shared" si="201"/>
        <v>2.8000000000000007</v>
      </c>
      <c r="H1086" s="30">
        <f t="shared" si="192"/>
        <v>15.666666666666666</v>
      </c>
      <c r="I1086" s="16">
        <v>150</v>
      </c>
      <c r="J1086" s="30">
        <f t="shared" si="193"/>
        <v>5.2335675000000004</v>
      </c>
      <c r="K1086" s="37">
        <f t="shared" si="194"/>
        <v>1812.2222222222224</v>
      </c>
      <c r="L1086" s="30">
        <v>-70.833768487653614</v>
      </c>
      <c r="M1086" s="27">
        <f t="shared" si="195"/>
        <v>-91.071988055554627</v>
      </c>
      <c r="N1086" s="33">
        <f t="shared" si="196"/>
        <v>1812.2222222222224</v>
      </c>
      <c r="O1086" s="26">
        <f t="shared" si="197"/>
        <v>1967.4557897222223</v>
      </c>
      <c r="P1086">
        <v>1726114.5461829628</v>
      </c>
      <c r="Q1086" s="27">
        <f t="shared" si="202"/>
        <v>182202704.42630175</v>
      </c>
      <c r="R1086" s="20">
        <f t="shared" si="198"/>
        <v>285942.77777777775</v>
      </c>
      <c r="S1086" s="23">
        <f t="shared" si="203"/>
        <v>117628745.66743824</v>
      </c>
      <c r="T1086" s="19">
        <v>2100513.3154899688</v>
      </c>
      <c r="U1086" s="20">
        <f t="shared" si="199"/>
        <v>906.1111111111112</v>
      </c>
    </row>
    <row r="1087" spans="1:21" x14ac:dyDescent="0.25">
      <c r="A1087">
        <v>932.58333333333326</v>
      </c>
      <c r="B1087" s="6" t="s">
        <v>38</v>
      </c>
      <c r="C1087" s="6">
        <v>1079</v>
      </c>
      <c r="D1087" s="6">
        <v>57</v>
      </c>
      <c r="E1087" s="12">
        <v>58.9</v>
      </c>
      <c r="F1087" s="36">
        <f t="shared" si="200"/>
        <v>0.6666666666666673</v>
      </c>
      <c r="G1087" s="36">
        <f t="shared" si="201"/>
        <v>2.4000000000000021</v>
      </c>
      <c r="H1087" s="30">
        <f t="shared" si="192"/>
        <v>16.361111111111111</v>
      </c>
      <c r="I1087" s="16">
        <v>150</v>
      </c>
      <c r="J1087" s="30">
        <f t="shared" si="193"/>
        <v>5.4655518750000009</v>
      </c>
      <c r="K1087" s="37">
        <f t="shared" si="194"/>
        <v>1553.3333333333348</v>
      </c>
      <c r="L1087" s="30">
        <v>-103.78222467592605</v>
      </c>
      <c r="M1087" s="27">
        <f t="shared" si="195"/>
        <v>-155.67333701388893</v>
      </c>
      <c r="N1087" s="33">
        <f t="shared" si="196"/>
        <v>1553.3333333333348</v>
      </c>
      <c r="O1087" s="26">
        <f t="shared" si="197"/>
        <v>1708.7988852083349</v>
      </c>
      <c r="P1087">
        <v>1593597.360363873</v>
      </c>
      <c r="Q1087" s="27">
        <f t="shared" si="202"/>
        <v>183796301.78666562</v>
      </c>
      <c r="R1087" s="20">
        <f t="shared" si="198"/>
        <v>311854.13966049382</v>
      </c>
      <c r="S1087" s="23">
        <f t="shared" si="203"/>
        <v>117940599.80709873</v>
      </c>
      <c r="T1087" s="19">
        <v>2069133.3299491005</v>
      </c>
      <c r="U1087" s="20">
        <f t="shared" si="199"/>
        <v>776.66666666666742</v>
      </c>
    </row>
    <row r="1088" spans="1:21" x14ac:dyDescent="0.25">
      <c r="A1088">
        <v>986</v>
      </c>
      <c r="B1088" s="6" t="s">
        <v>38</v>
      </c>
      <c r="C1088" s="6">
        <v>1080</v>
      </c>
      <c r="D1088" s="6">
        <v>58</v>
      </c>
      <c r="E1088" s="12">
        <v>61.2</v>
      </c>
      <c r="F1088" s="36">
        <f t="shared" si="200"/>
        <v>0.51388888888888928</v>
      </c>
      <c r="G1088" s="36">
        <f t="shared" si="201"/>
        <v>1.8500000000000014</v>
      </c>
      <c r="H1088" s="30">
        <f t="shared" si="192"/>
        <v>17</v>
      </c>
      <c r="I1088" s="16">
        <v>150</v>
      </c>
      <c r="J1088" s="30">
        <f t="shared" si="193"/>
        <v>5.6789775000000011</v>
      </c>
      <c r="K1088" s="37">
        <f t="shared" si="194"/>
        <v>1197.361111111112</v>
      </c>
      <c r="L1088" s="30">
        <v>-96.597647364970641</v>
      </c>
      <c r="M1088" s="27">
        <f t="shared" si="195"/>
        <v>-187.97380027778055</v>
      </c>
      <c r="N1088" s="33">
        <f t="shared" si="196"/>
        <v>1197.361111111112</v>
      </c>
      <c r="O1088" s="26">
        <f t="shared" si="197"/>
        <v>1353.040088611112</v>
      </c>
      <c r="P1088">
        <v>1334097.5273705565</v>
      </c>
      <c r="Q1088" s="27">
        <f t="shared" si="202"/>
        <v>185130399.31403616</v>
      </c>
      <c r="R1088" s="20">
        <f t="shared" si="198"/>
        <v>336685</v>
      </c>
      <c r="S1088" s="23">
        <f t="shared" si="203"/>
        <v>118277284.80709873</v>
      </c>
      <c r="T1088" s="19">
        <v>2039263.5311568747</v>
      </c>
      <c r="U1088" s="20">
        <f t="shared" si="199"/>
        <v>598.680555555556</v>
      </c>
    </row>
    <row r="1089" spans="1:21" x14ac:dyDescent="0.25">
      <c r="A1089">
        <v>1025.9444444444446</v>
      </c>
      <c r="B1089" s="6" t="s">
        <v>38</v>
      </c>
      <c r="C1089" s="6">
        <v>1081</v>
      </c>
      <c r="D1089" s="6">
        <v>59</v>
      </c>
      <c r="E1089" s="12">
        <v>62.6</v>
      </c>
      <c r="F1089" s="36">
        <f t="shared" si="200"/>
        <v>0.24999999999999961</v>
      </c>
      <c r="G1089" s="36">
        <f t="shared" si="201"/>
        <v>0.89999999999999858</v>
      </c>
      <c r="H1089" s="30">
        <f t="shared" si="192"/>
        <v>17.388888888888889</v>
      </c>
      <c r="I1089" s="16">
        <v>150</v>
      </c>
      <c r="J1089" s="30">
        <f t="shared" si="193"/>
        <v>5.8088887500000013</v>
      </c>
      <c r="K1089" s="37">
        <f t="shared" si="194"/>
        <v>582.49999999999909</v>
      </c>
      <c r="L1089" s="30">
        <v>-55.117222256944586</v>
      </c>
      <c r="M1089" s="27">
        <f t="shared" si="195"/>
        <v>-220.46888902777869</v>
      </c>
      <c r="N1089" s="33">
        <f t="shared" si="196"/>
        <v>582.49999999999909</v>
      </c>
      <c r="O1089" s="26">
        <f t="shared" si="197"/>
        <v>738.30888874999914</v>
      </c>
      <c r="P1089">
        <v>757463.90269701311</v>
      </c>
      <c r="Q1089" s="27">
        <f t="shared" si="202"/>
        <v>185887863.21673319</v>
      </c>
      <c r="R1089" s="20">
        <f t="shared" si="198"/>
        <v>352265.07716049388</v>
      </c>
      <c r="S1089" s="23">
        <f t="shared" si="203"/>
        <v>118629549.88425922</v>
      </c>
      <c r="T1089" s="19">
        <v>2010670.3370213427</v>
      </c>
      <c r="U1089" s="20">
        <f t="shared" si="199"/>
        <v>291.24999999999955</v>
      </c>
    </row>
    <row r="1090" spans="1:21" x14ac:dyDescent="0.25">
      <c r="A1090">
        <v>1050</v>
      </c>
      <c r="B1090" s="6" t="s">
        <v>38</v>
      </c>
      <c r="C1090" s="6">
        <v>1082</v>
      </c>
      <c r="D1090" s="6">
        <v>60</v>
      </c>
      <c r="E1090" s="12">
        <v>63</v>
      </c>
      <c r="F1090" s="36">
        <f t="shared" si="200"/>
        <v>-1.3888888888889086E-2</v>
      </c>
      <c r="G1090" s="36">
        <f t="shared" si="201"/>
        <v>-5.0000000000000711E-2</v>
      </c>
      <c r="H1090" s="30">
        <f t="shared" si="192"/>
        <v>17.5</v>
      </c>
      <c r="I1090" s="16">
        <v>150</v>
      </c>
      <c r="J1090" s="30">
        <f t="shared" si="193"/>
        <v>5.8460062500000012</v>
      </c>
      <c r="K1090" s="37">
        <f t="shared" si="194"/>
        <v>-32.361111111111569</v>
      </c>
      <c r="L1090" s="30">
        <v>2.6157576292438387</v>
      </c>
      <c r="M1090" s="27">
        <f t="shared" si="195"/>
        <v>-188.33454930555371</v>
      </c>
      <c r="N1090" s="33">
        <f t="shared" si="196"/>
        <v>-32.361111111111569</v>
      </c>
      <c r="O1090" s="26">
        <f t="shared" si="197"/>
        <v>123.48489513888842</v>
      </c>
      <c r="P1090">
        <v>129659.13989583284</v>
      </c>
      <c r="Q1090" s="27">
        <f t="shared" si="202"/>
        <v>186017522.35662901</v>
      </c>
      <c r="R1090" s="20">
        <f t="shared" si="198"/>
        <v>356781.25</v>
      </c>
      <c r="S1090" s="23">
        <f t="shared" si="203"/>
        <v>118986331.13425922</v>
      </c>
      <c r="T1090" s="19">
        <v>1983105.5189043204</v>
      </c>
      <c r="U1090" s="20">
        <f t="shared" si="199"/>
        <v>-16.180555555555785</v>
      </c>
    </row>
    <row r="1091" spans="1:21" x14ac:dyDescent="0.25">
      <c r="A1091">
        <v>1059.0277777777778</v>
      </c>
      <c r="B1091" s="6" t="s">
        <v>38</v>
      </c>
      <c r="C1091" s="6">
        <v>1083</v>
      </c>
      <c r="D1091" s="6">
        <v>61</v>
      </c>
      <c r="E1091" s="12">
        <v>62.5</v>
      </c>
      <c r="F1091" s="36">
        <f t="shared" si="200"/>
        <v>-0.29166666666666685</v>
      </c>
      <c r="G1091" s="36">
        <f t="shared" si="201"/>
        <v>-1.0500000000000007</v>
      </c>
      <c r="H1091" s="30">
        <f t="shared" si="192"/>
        <v>17.361111111111111</v>
      </c>
      <c r="I1091" s="16">
        <v>150</v>
      </c>
      <c r="J1091" s="30">
        <f t="shared" si="193"/>
        <v>5.7996093750000011</v>
      </c>
      <c r="K1091" s="37">
        <f t="shared" si="194"/>
        <v>-679.58333333333371</v>
      </c>
      <c r="L1091" s="30">
        <v>36.148146339699629</v>
      </c>
      <c r="M1091" s="27">
        <f t="shared" si="195"/>
        <v>-123.93650173611293</v>
      </c>
      <c r="N1091" s="33">
        <f t="shared" si="196"/>
        <v>-679.58333333333371</v>
      </c>
      <c r="O1091" s="26">
        <f t="shared" si="197"/>
        <v>-523.78372395833367</v>
      </c>
      <c r="P1091">
        <v>-554701.51321976306</v>
      </c>
      <c r="Q1091" s="27">
        <f t="shared" si="202"/>
        <v>185462820.84340924</v>
      </c>
      <c r="R1091" s="20">
        <f t="shared" si="198"/>
        <v>351140.5285493827</v>
      </c>
      <c r="S1091" s="23">
        <f t="shared" si="203"/>
        <v>119337471.66280861</v>
      </c>
      <c r="T1091" s="19">
        <v>1956351.9944722722</v>
      </c>
      <c r="U1091" s="20">
        <f t="shared" si="199"/>
        <v>-339.79166666666686</v>
      </c>
    </row>
    <row r="1092" spans="1:21" x14ac:dyDescent="0.25">
      <c r="A1092">
        <v>1048.8333333333333</v>
      </c>
      <c r="B1092" s="6" t="s">
        <v>38</v>
      </c>
      <c r="C1092" s="6">
        <v>1084</v>
      </c>
      <c r="D1092" s="6">
        <v>62</v>
      </c>
      <c r="E1092" s="12">
        <v>60.9</v>
      </c>
      <c r="F1092" s="36">
        <f t="shared" si="200"/>
        <v>-0.44444444444444481</v>
      </c>
      <c r="G1092" s="36">
        <f t="shared" si="201"/>
        <v>-1.6000000000000014</v>
      </c>
      <c r="H1092" s="30">
        <f t="shared" si="192"/>
        <v>16.916666666666664</v>
      </c>
      <c r="I1092" s="16">
        <v>150</v>
      </c>
      <c r="J1092" s="30">
        <f t="shared" si="193"/>
        <v>5.6511393750000005</v>
      </c>
      <c r="K1092" s="37">
        <f t="shared" si="194"/>
        <v>-1035.5555555555563</v>
      </c>
      <c r="L1092" s="30">
        <v>40.834061512345301</v>
      </c>
      <c r="M1092" s="27">
        <f t="shared" si="195"/>
        <v>-91.876638402776848</v>
      </c>
      <c r="N1092" s="33">
        <f t="shared" si="196"/>
        <v>-1035.5555555555563</v>
      </c>
      <c r="O1092" s="26">
        <f t="shared" si="197"/>
        <v>-879.90441618055638</v>
      </c>
      <c r="P1092">
        <v>-922873.08183737344</v>
      </c>
      <c r="Q1092" s="27">
        <f t="shared" si="202"/>
        <v>184539947.76157185</v>
      </c>
      <c r="R1092" s="20">
        <f t="shared" si="198"/>
        <v>333392.25694444432</v>
      </c>
      <c r="S1092" s="23">
        <f t="shared" si="203"/>
        <v>119670863.91975306</v>
      </c>
      <c r="T1092" s="19">
        <v>1930175.2245121461</v>
      </c>
      <c r="U1092" s="20">
        <f t="shared" si="199"/>
        <v>-517.77777777777817</v>
      </c>
    </row>
    <row r="1093" spans="1:21" x14ac:dyDescent="0.25">
      <c r="A1093">
        <v>1037.75</v>
      </c>
      <c r="B1093" s="6" t="s">
        <v>38</v>
      </c>
      <c r="C1093" s="6">
        <v>1085</v>
      </c>
      <c r="D1093" s="6">
        <v>63</v>
      </c>
      <c r="E1093" s="12">
        <v>59.3</v>
      </c>
      <c r="F1093" s="36">
        <f t="shared" si="200"/>
        <v>-0.31944444444444403</v>
      </c>
      <c r="G1093" s="36">
        <f t="shared" si="201"/>
        <v>-1.1499999999999986</v>
      </c>
      <c r="H1093" s="30">
        <f t="shared" si="192"/>
        <v>16.472222222222221</v>
      </c>
      <c r="I1093" s="16">
        <v>150</v>
      </c>
      <c r="J1093" s="30">
        <f t="shared" si="193"/>
        <v>5.5026693750000009</v>
      </c>
      <c r="K1093" s="37">
        <f t="shared" si="194"/>
        <v>-744.30555555555463</v>
      </c>
      <c r="L1093" s="30">
        <v>29.356979073109233</v>
      </c>
      <c r="M1093" s="27">
        <f t="shared" si="195"/>
        <v>-91.900108402776851</v>
      </c>
      <c r="N1093" s="33">
        <f t="shared" si="196"/>
        <v>-744.30555555555463</v>
      </c>
      <c r="O1093" s="26">
        <f t="shared" si="197"/>
        <v>-588.80288618055465</v>
      </c>
      <c r="P1093">
        <v>-611030.19513387058</v>
      </c>
      <c r="Q1093" s="27">
        <f t="shared" si="202"/>
        <v>183928917.56643799</v>
      </c>
      <c r="R1093" s="20">
        <f t="shared" si="198"/>
        <v>316104.2322530864</v>
      </c>
      <c r="S1093" s="23">
        <f t="shared" si="203"/>
        <v>119986968.15200615</v>
      </c>
      <c r="T1093" s="19">
        <v>1904555.0500318436</v>
      </c>
      <c r="U1093" s="20">
        <f t="shared" si="199"/>
        <v>-372.15277777777732</v>
      </c>
    </row>
    <row r="1094" spans="1:21" x14ac:dyDescent="0.25">
      <c r="A1094">
        <v>1041.7777777777778</v>
      </c>
      <c r="B1094" s="6" t="s">
        <v>38</v>
      </c>
      <c r="C1094" s="6">
        <v>1086</v>
      </c>
      <c r="D1094" s="6">
        <v>64</v>
      </c>
      <c r="E1094" s="12">
        <v>58.6</v>
      </c>
      <c r="F1094" s="36">
        <f t="shared" si="200"/>
        <v>-9.7222222222221627E-2</v>
      </c>
      <c r="G1094" s="36">
        <f t="shared" si="201"/>
        <v>-0.34999999999999787</v>
      </c>
      <c r="H1094" s="30">
        <f t="shared" si="192"/>
        <v>16.277777777777779</v>
      </c>
      <c r="I1094" s="16">
        <v>150</v>
      </c>
      <c r="J1094" s="30">
        <f t="shared" si="193"/>
        <v>5.4377137500000012</v>
      </c>
      <c r="K1094" s="37">
        <f t="shared" si="194"/>
        <v>-226.52777777777638</v>
      </c>
      <c r="L1094" s="30">
        <v>8.9194429533177573</v>
      </c>
      <c r="M1094" s="27">
        <f t="shared" si="195"/>
        <v>-91.742841805554633</v>
      </c>
      <c r="N1094" s="33">
        <f t="shared" si="196"/>
        <v>-226.52777777777638</v>
      </c>
      <c r="O1094" s="26">
        <f t="shared" si="197"/>
        <v>-71.090064027776378</v>
      </c>
      <c r="P1094">
        <v>-74060.048924936811</v>
      </c>
      <c r="Q1094" s="27">
        <f t="shared" si="202"/>
        <v>183854857.51751307</v>
      </c>
      <c r="R1094" s="20">
        <f t="shared" si="198"/>
        <v>308685.44753086421</v>
      </c>
      <c r="S1094" s="23">
        <f t="shared" si="203"/>
        <v>120295653.59953701</v>
      </c>
      <c r="T1094" s="19">
        <v>1879619.5874927659</v>
      </c>
      <c r="U1094" s="20">
        <f t="shared" si="199"/>
        <v>-113.26388888888819</v>
      </c>
    </row>
    <row r="1095" spans="1:21" x14ac:dyDescent="0.25">
      <c r="A1095">
        <v>1058.0555555555557</v>
      </c>
      <c r="B1095" s="6" t="s">
        <v>38</v>
      </c>
      <c r="C1095" s="6">
        <v>1087</v>
      </c>
      <c r="D1095" s="6">
        <v>65</v>
      </c>
      <c r="E1095" s="12">
        <v>58.6</v>
      </c>
      <c r="F1095" s="36">
        <f t="shared" si="200"/>
        <v>1.3888888888889086E-2</v>
      </c>
      <c r="G1095" s="36">
        <f t="shared" si="201"/>
        <v>5.0000000000000711E-2</v>
      </c>
      <c r="H1095" s="30">
        <f t="shared" si="192"/>
        <v>16.277777777777779</v>
      </c>
      <c r="I1095" s="16">
        <v>150</v>
      </c>
      <c r="J1095" s="30">
        <f t="shared" si="193"/>
        <v>5.4377137500000012</v>
      </c>
      <c r="K1095" s="37">
        <f t="shared" si="194"/>
        <v>32.361111111111569</v>
      </c>
      <c r="L1095" s="30">
        <v>-1.2726629263117335</v>
      </c>
      <c r="M1095" s="27">
        <f t="shared" si="195"/>
        <v>-91.631730694443519</v>
      </c>
      <c r="N1095" s="33">
        <f t="shared" si="196"/>
        <v>32.361111111111569</v>
      </c>
      <c r="O1095" s="26">
        <f t="shared" si="197"/>
        <v>187.79882486111157</v>
      </c>
      <c r="P1095">
        <v>198701.58997110391</v>
      </c>
      <c r="Q1095" s="27">
        <f t="shared" si="202"/>
        <v>184053559.10748416</v>
      </c>
      <c r="R1095" s="20">
        <f t="shared" si="198"/>
        <v>308685.44753086421</v>
      </c>
      <c r="S1095" s="23">
        <f t="shared" si="203"/>
        <v>120604339.04706788</v>
      </c>
      <c r="T1095" s="19">
        <v>1855451.3699548906</v>
      </c>
      <c r="U1095" s="20">
        <f t="shared" si="199"/>
        <v>16.180555555555785</v>
      </c>
    </row>
    <row r="1096" spans="1:21" x14ac:dyDescent="0.25">
      <c r="A1096">
        <v>1076.1666666666667</v>
      </c>
      <c r="B1096" s="6" t="s">
        <v>38</v>
      </c>
      <c r="C1096" s="6">
        <v>1088</v>
      </c>
      <c r="D1096" s="6">
        <v>66</v>
      </c>
      <c r="E1096" s="12">
        <v>58.7</v>
      </c>
      <c r="F1096" s="36">
        <f t="shared" si="200"/>
        <v>2.7777777777777186E-2</v>
      </c>
      <c r="G1096" s="36">
        <f t="shared" si="201"/>
        <v>9.9999999999997868E-2</v>
      </c>
      <c r="H1096" s="30">
        <f t="shared" si="192"/>
        <v>16.305555555555557</v>
      </c>
      <c r="I1096" s="16">
        <v>150</v>
      </c>
      <c r="J1096" s="30">
        <f t="shared" si="193"/>
        <v>5.4469931250000014</v>
      </c>
      <c r="K1096" s="37">
        <f t="shared" si="194"/>
        <v>64.72222222222085</v>
      </c>
      <c r="L1096" s="30">
        <v>-3.4436020428240517</v>
      </c>
      <c r="M1096" s="27">
        <f t="shared" si="195"/>
        <v>-123.9696735416685</v>
      </c>
      <c r="N1096" s="33">
        <f t="shared" si="196"/>
        <v>64.72222222222085</v>
      </c>
      <c r="O1096" s="26">
        <f t="shared" si="197"/>
        <v>220.16921534722087</v>
      </c>
      <c r="P1096">
        <v>236938.7705828342</v>
      </c>
      <c r="Q1096" s="27">
        <f t="shared" si="202"/>
        <v>184290497.87806699</v>
      </c>
      <c r="R1096" s="20">
        <f t="shared" si="198"/>
        <v>309739.88040123467</v>
      </c>
      <c r="S1096" s="23">
        <f t="shared" si="203"/>
        <v>120914078.92746912</v>
      </c>
      <c r="T1096" s="19">
        <v>1832031.4989010473</v>
      </c>
      <c r="U1096" s="20">
        <f t="shared" si="199"/>
        <v>32.361111111110425</v>
      </c>
    </row>
    <row r="1097" spans="1:21" x14ac:dyDescent="0.25">
      <c r="A1097">
        <v>1094.3333333333333</v>
      </c>
      <c r="B1097" s="6" t="s">
        <v>38</v>
      </c>
      <c r="C1097" s="6">
        <v>1089</v>
      </c>
      <c r="D1097" s="6">
        <v>67</v>
      </c>
      <c r="E1097" s="12">
        <v>58.8</v>
      </c>
      <c r="F1097" s="36">
        <f t="shared" si="200"/>
        <v>1.3888888888888099E-2</v>
      </c>
      <c r="G1097" s="36">
        <f t="shared" si="201"/>
        <v>4.9999999999997158E-2</v>
      </c>
      <c r="H1097" s="30">
        <f t="shared" ref="H1097:H1160" si="204">E1097/3.6</f>
        <v>16.333333333333332</v>
      </c>
      <c r="I1097" s="16">
        <v>150</v>
      </c>
      <c r="J1097" s="30">
        <f t="shared" ref="J1097:J1160" si="205" xml:space="preserve"> 0.5 * 1.225 * 0.202 * 2.7 *H1097</f>
        <v>5.4562725000000007</v>
      </c>
      <c r="K1097" s="37">
        <f t="shared" ref="K1097:K1160" si="206">SUM(2330*F1097)</f>
        <v>32.361111111109267</v>
      </c>
      <c r="L1097" s="30">
        <v>-1.2724051658949764</v>
      </c>
      <c r="M1097" s="27">
        <f t="shared" ref="M1097:M1160" si="207">F1097+N1239+J1097</f>
        <v>-91.613171944443522</v>
      </c>
      <c r="N1097" s="33">
        <f t="shared" ref="N1097:N1160" si="208">2330 * F1097</f>
        <v>32.361111111109267</v>
      </c>
      <c r="O1097" s="26">
        <f t="shared" ref="O1097:O1160" si="209">150+J1097+(F1097*2330)</f>
        <v>187.81738361110928</v>
      </c>
      <c r="P1097">
        <v>205534.82346509057</v>
      </c>
      <c r="Q1097" s="27">
        <f t="shared" si="202"/>
        <v>184496032.70153207</v>
      </c>
      <c r="R1097" s="20">
        <f t="shared" ref="R1097:R1160" si="210">0.5*2330*H1097^2</f>
        <v>310796.11111111107</v>
      </c>
      <c r="S1097" s="23">
        <f t="shared" si="203"/>
        <v>121224875.03858022</v>
      </c>
      <c r="T1097" s="19">
        <v>1809326.4931131378</v>
      </c>
      <c r="U1097" s="20">
        <f t="shared" ref="U1097:U1160" si="211" xml:space="preserve"> 2330*0.5*F1097</f>
        <v>16.180555555554633</v>
      </c>
    </row>
    <row r="1098" spans="1:21" x14ac:dyDescent="0.25">
      <c r="A1098">
        <v>1110.6666666666665</v>
      </c>
      <c r="B1098" s="6" t="s">
        <v>38</v>
      </c>
      <c r="C1098" s="6">
        <v>1090</v>
      </c>
      <c r="D1098" s="6">
        <v>68</v>
      </c>
      <c r="E1098" s="12">
        <v>58.8</v>
      </c>
      <c r="F1098" s="36">
        <f t="shared" ref="F1098:F1161" si="212">($E1099-$E1097)/2/3.6</f>
        <v>0</v>
      </c>
      <c r="G1098" s="36">
        <f t="shared" ref="G1098:G1161" si="213">($E1099-$E1097)/2</f>
        <v>0</v>
      </c>
      <c r="H1098" s="30">
        <f t="shared" si="204"/>
        <v>16.333333333333332</v>
      </c>
      <c r="I1098" s="16">
        <v>150</v>
      </c>
      <c r="J1098" s="30">
        <f t="shared" si="205"/>
        <v>5.4562725000000007</v>
      </c>
      <c r="K1098" s="37">
        <f t="shared" si="206"/>
        <v>0</v>
      </c>
      <c r="L1098" s="30">
        <v>0</v>
      </c>
      <c r="M1098" s="27">
        <f t="shared" si="207"/>
        <v>-26.904838611109266</v>
      </c>
      <c r="N1098" s="33">
        <f t="shared" si="208"/>
        <v>0</v>
      </c>
      <c r="O1098" s="26">
        <f t="shared" si="209"/>
        <v>155.45627250000001</v>
      </c>
      <c r="P1098">
        <v>172660.09998999999</v>
      </c>
      <c r="Q1098" s="27">
        <f t="shared" ref="Q1098:Q1161" si="214">SUM(Q1097+P1098)</f>
        <v>184668692.80152208</v>
      </c>
      <c r="R1098" s="20">
        <f t="shared" si="210"/>
        <v>310796.11111111107</v>
      </c>
      <c r="S1098" s="23">
        <f t="shared" ref="S1098:S1161" si="215">SUM(S1097+R1098)</f>
        <v>121535671.14969133</v>
      </c>
      <c r="T1098" s="19">
        <v>1787289.2816131078</v>
      </c>
      <c r="U1098" s="20">
        <f t="shared" si="211"/>
        <v>0</v>
      </c>
    </row>
    <row r="1099" spans="1:21" x14ac:dyDescent="0.25">
      <c r="A1099">
        <v>1127</v>
      </c>
      <c r="B1099" s="6" t="s">
        <v>38</v>
      </c>
      <c r="C1099" s="6">
        <v>1091</v>
      </c>
      <c r="D1099" s="6">
        <v>69</v>
      </c>
      <c r="E1099" s="12">
        <v>58.8</v>
      </c>
      <c r="F1099" s="36">
        <f t="shared" si="212"/>
        <v>4.1666666666667261E-2</v>
      </c>
      <c r="G1099" s="36">
        <f t="shared" si="213"/>
        <v>0.15000000000000213</v>
      </c>
      <c r="H1099" s="30">
        <f t="shared" si="204"/>
        <v>16.333333333333332</v>
      </c>
      <c r="I1099" s="16">
        <v>150</v>
      </c>
      <c r="J1099" s="30">
        <f t="shared" si="205"/>
        <v>5.4562725000000007</v>
      </c>
      <c r="K1099" s="37">
        <f t="shared" si="206"/>
        <v>97.083333333334721</v>
      </c>
      <c r="L1099" s="30">
        <v>-1.1192988310186496</v>
      </c>
      <c r="M1099" s="27">
        <f t="shared" si="207"/>
        <v>-26.863171944447206</v>
      </c>
      <c r="N1099" s="33">
        <f t="shared" si="208"/>
        <v>97.083333333334721</v>
      </c>
      <c r="O1099" s="26">
        <f t="shared" si="209"/>
        <v>252.53960583333475</v>
      </c>
      <c r="P1099">
        <v>284612.13577416824</v>
      </c>
      <c r="Q1099" s="27">
        <f t="shared" si="214"/>
        <v>184953304.93729624</v>
      </c>
      <c r="R1099" s="20">
        <f t="shared" si="210"/>
        <v>310796.11111111107</v>
      </c>
      <c r="S1099" s="23">
        <f t="shared" si="215"/>
        <v>121846467.26080243</v>
      </c>
      <c r="T1099" s="19">
        <v>1765890.829866702</v>
      </c>
      <c r="U1099" s="20">
        <f t="shared" si="211"/>
        <v>48.541666666667361</v>
      </c>
    </row>
    <row r="1100" spans="1:21" x14ac:dyDescent="0.25">
      <c r="A1100">
        <v>1149.1666666666667</v>
      </c>
      <c r="B1100" s="6" t="s">
        <v>38</v>
      </c>
      <c r="C1100" s="6">
        <v>1092</v>
      </c>
      <c r="D1100" s="6">
        <v>70</v>
      </c>
      <c r="E1100" s="12">
        <v>59.1</v>
      </c>
      <c r="F1100" s="36">
        <f t="shared" si="212"/>
        <v>0.18055555555555614</v>
      </c>
      <c r="G1100" s="36">
        <f t="shared" si="213"/>
        <v>0.65000000000000213</v>
      </c>
      <c r="H1100" s="30">
        <f t="shared" si="204"/>
        <v>16.416666666666668</v>
      </c>
      <c r="I1100" s="16">
        <v>150</v>
      </c>
      <c r="J1100" s="30">
        <f t="shared" si="205"/>
        <v>5.4841106250000013</v>
      </c>
      <c r="K1100" s="37">
        <f t="shared" si="206"/>
        <v>420.69444444444582</v>
      </c>
      <c r="L1100" s="30">
        <v>-4.8201914457952668</v>
      </c>
      <c r="M1100" s="27">
        <f t="shared" si="207"/>
        <v>-26.696444930558314</v>
      </c>
      <c r="N1100" s="33">
        <f t="shared" si="208"/>
        <v>420.69444444444582</v>
      </c>
      <c r="O1100" s="26">
        <f t="shared" si="209"/>
        <v>576.17855506944579</v>
      </c>
      <c r="P1100">
        <v>662125.18953397148</v>
      </c>
      <c r="Q1100" s="27">
        <f t="shared" si="214"/>
        <v>185615430.12683022</v>
      </c>
      <c r="R1100" s="20">
        <f t="shared" si="210"/>
        <v>313975.59027777781</v>
      </c>
      <c r="S1100" s="23">
        <f t="shared" si="215"/>
        <v>122160442.85108021</v>
      </c>
      <c r="T1100" s="19">
        <v>1745149.1835868601</v>
      </c>
      <c r="U1100" s="20">
        <f t="shared" si="211"/>
        <v>210.34722222222291</v>
      </c>
    </row>
    <row r="1101" spans="1:21" x14ac:dyDescent="0.25">
      <c r="A1101">
        <v>1185.3055555555554</v>
      </c>
      <c r="B1101" s="6" t="s">
        <v>38</v>
      </c>
      <c r="C1101" s="6">
        <v>1093</v>
      </c>
      <c r="D1101" s="6">
        <v>71</v>
      </c>
      <c r="E1101" s="12">
        <v>60.1</v>
      </c>
      <c r="F1101" s="36">
        <f t="shared" si="212"/>
        <v>0.36111111111111133</v>
      </c>
      <c r="G1101" s="36">
        <f t="shared" si="213"/>
        <v>1.3000000000000007</v>
      </c>
      <c r="H1101" s="30">
        <f t="shared" si="204"/>
        <v>16.694444444444443</v>
      </c>
      <c r="I1101" s="16">
        <v>150</v>
      </c>
      <c r="J1101" s="30">
        <f t="shared" si="205"/>
        <v>5.5769043750000007</v>
      </c>
      <c r="K1101" s="37">
        <f t="shared" si="206"/>
        <v>841.38888888888937</v>
      </c>
      <c r="L1101" s="30">
        <v>-21.227630210262689</v>
      </c>
      <c r="M1101" s="27">
        <f t="shared" si="207"/>
        <v>-58.784206736112026</v>
      </c>
      <c r="N1101" s="33">
        <f t="shared" si="208"/>
        <v>841.38888888888937</v>
      </c>
      <c r="O1101" s="26">
        <f t="shared" si="209"/>
        <v>996.9657932638894</v>
      </c>
      <c r="P1101">
        <v>1181709.0934545395</v>
      </c>
      <c r="Q1101" s="27">
        <f t="shared" si="214"/>
        <v>186797139.22028476</v>
      </c>
      <c r="R1101" s="20">
        <f t="shared" si="210"/>
        <v>324690.71373456781</v>
      </c>
      <c r="S1101" s="23">
        <f t="shared" si="215"/>
        <v>122485133.56481478</v>
      </c>
      <c r="T1101" s="19">
        <v>1725142.7262649969</v>
      </c>
      <c r="U1101" s="20">
        <f t="shared" si="211"/>
        <v>420.69444444444468</v>
      </c>
    </row>
    <row r="1102" spans="1:21" x14ac:dyDescent="0.25">
      <c r="A1102">
        <v>1234</v>
      </c>
      <c r="B1102" s="6" t="s">
        <v>38</v>
      </c>
      <c r="C1102" s="6">
        <v>1094</v>
      </c>
      <c r="D1102" s="6">
        <v>72</v>
      </c>
      <c r="E1102" s="12">
        <v>61.7</v>
      </c>
      <c r="F1102" s="36">
        <f t="shared" si="212"/>
        <v>0.40277777777777757</v>
      </c>
      <c r="G1102" s="36">
        <f t="shared" si="213"/>
        <v>1.4499999999999993</v>
      </c>
      <c r="H1102" s="30">
        <f t="shared" si="204"/>
        <v>17.138888888888889</v>
      </c>
      <c r="I1102" s="16">
        <v>150</v>
      </c>
      <c r="J1102" s="30">
        <f t="shared" si="205"/>
        <v>5.7253743750000012</v>
      </c>
      <c r="K1102" s="37">
        <f t="shared" si="206"/>
        <v>938.47222222222172</v>
      </c>
      <c r="L1102" s="30">
        <v>-49.669062173031278</v>
      </c>
      <c r="M1102" s="27">
        <f t="shared" si="207"/>
        <v>-123.31629229166393</v>
      </c>
      <c r="N1102" s="33">
        <f t="shared" si="208"/>
        <v>938.47222222222172</v>
      </c>
      <c r="O1102" s="26">
        <f t="shared" si="209"/>
        <v>1094.1975965972217</v>
      </c>
      <c r="P1102">
        <v>1350239.8342009715</v>
      </c>
      <c r="Q1102" s="27">
        <f t="shared" si="214"/>
        <v>188147379.05448574</v>
      </c>
      <c r="R1102" s="20">
        <f t="shared" si="210"/>
        <v>342208.86188271607</v>
      </c>
      <c r="S1102" s="23">
        <f t="shared" si="215"/>
        <v>122827342.42669749</v>
      </c>
      <c r="T1102" s="19">
        <v>1705935.3114819096</v>
      </c>
      <c r="U1102" s="20">
        <f t="shared" si="211"/>
        <v>469.23611111111086</v>
      </c>
    </row>
    <row r="1103" spans="1:21" x14ac:dyDescent="0.25">
      <c r="A1103">
        <v>1277.5</v>
      </c>
      <c r="B1103" s="6" t="s">
        <v>38</v>
      </c>
      <c r="C1103" s="6">
        <v>1095</v>
      </c>
      <c r="D1103" s="6">
        <v>73</v>
      </c>
      <c r="E1103" s="12">
        <v>63</v>
      </c>
      <c r="F1103" s="36">
        <f t="shared" si="212"/>
        <v>0.27777777777777779</v>
      </c>
      <c r="G1103" s="36">
        <f t="shared" si="213"/>
        <v>1</v>
      </c>
      <c r="H1103" s="30">
        <f t="shared" si="204"/>
        <v>17.5</v>
      </c>
      <c r="I1103" s="16">
        <v>150</v>
      </c>
      <c r="J1103" s="30">
        <f t="shared" si="205"/>
        <v>5.8460062500000012</v>
      </c>
      <c r="K1103" s="37">
        <f t="shared" si="206"/>
        <v>647.22222222222229</v>
      </c>
      <c r="L1103" s="30">
        <v>-61.223331597221211</v>
      </c>
      <c r="M1103" s="27">
        <f t="shared" si="207"/>
        <v>-220.40399374999635</v>
      </c>
      <c r="N1103" s="33">
        <f t="shared" si="208"/>
        <v>647.22222222222229</v>
      </c>
      <c r="O1103" s="26">
        <f t="shared" si="209"/>
        <v>803.06822847222224</v>
      </c>
      <c r="P1103">
        <v>1025919.6618732639</v>
      </c>
      <c r="Q1103" s="27">
        <f t="shared" si="214"/>
        <v>189173298.71635899</v>
      </c>
      <c r="R1103" s="20">
        <f t="shared" si="210"/>
        <v>356781.25</v>
      </c>
      <c r="S1103" s="23">
        <f t="shared" si="215"/>
        <v>123184123.67669749</v>
      </c>
      <c r="T1103" s="19">
        <v>1687453.7489958561</v>
      </c>
      <c r="U1103" s="20">
        <f t="shared" si="211"/>
        <v>323.61111111111114</v>
      </c>
    </row>
    <row r="1104" spans="1:21" x14ac:dyDescent="0.25">
      <c r="A1104">
        <v>1309.3888888888891</v>
      </c>
      <c r="B1104" s="6" t="s">
        <v>38</v>
      </c>
      <c r="C1104" s="6">
        <v>1096</v>
      </c>
      <c r="D1104" s="6">
        <v>74</v>
      </c>
      <c r="E1104" s="12">
        <v>63.7</v>
      </c>
      <c r="F1104" s="36">
        <f t="shared" si="212"/>
        <v>0.12499999999999981</v>
      </c>
      <c r="G1104" s="36">
        <f t="shared" si="213"/>
        <v>0.44999999999999929</v>
      </c>
      <c r="H1104" s="30">
        <f t="shared" si="204"/>
        <v>17.694444444444446</v>
      </c>
      <c r="I1104" s="16">
        <v>150</v>
      </c>
      <c r="J1104" s="30">
        <f t="shared" si="205"/>
        <v>5.9109618750000017</v>
      </c>
      <c r="K1104" s="37">
        <f t="shared" si="206"/>
        <v>291.24999999999955</v>
      </c>
      <c r="L1104" s="30">
        <v>-43.742032543403049</v>
      </c>
      <c r="M1104" s="27">
        <f t="shared" si="207"/>
        <v>-349.93626034722496</v>
      </c>
      <c r="N1104" s="33">
        <f t="shared" si="208"/>
        <v>291.24999999999955</v>
      </c>
      <c r="O1104" s="26">
        <f t="shared" si="209"/>
        <v>447.16096187499954</v>
      </c>
      <c r="P1104">
        <v>585507.59502399259</v>
      </c>
      <c r="Q1104" s="27">
        <f t="shared" si="214"/>
        <v>189758806.31138298</v>
      </c>
      <c r="R1104" s="20">
        <f t="shared" si="210"/>
        <v>364753.76929012354</v>
      </c>
      <c r="S1104" s="23">
        <f t="shared" si="215"/>
        <v>123548877.44598761</v>
      </c>
      <c r="T1104" s="19">
        <v>1669579.4249457784</v>
      </c>
      <c r="U1104" s="20">
        <f t="shared" si="211"/>
        <v>145.62499999999977</v>
      </c>
    </row>
    <row r="1105" spans="1:21" x14ac:dyDescent="0.25">
      <c r="A1105">
        <v>1331.25</v>
      </c>
      <c r="B1105" s="6" t="s">
        <v>38</v>
      </c>
      <c r="C1105" s="6">
        <v>1097</v>
      </c>
      <c r="D1105" s="6">
        <v>75</v>
      </c>
      <c r="E1105" s="12">
        <v>63.9</v>
      </c>
      <c r="F1105" s="36">
        <f t="shared" si="212"/>
        <v>-2.7777777777778172E-2</v>
      </c>
      <c r="G1105" s="36">
        <f t="shared" si="213"/>
        <v>-0.10000000000000142</v>
      </c>
      <c r="H1105" s="30">
        <f t="shared" si="204"/>
        <v>17.75</v>
      </c>
      <c r="I1105" s="16">
        <v>150</v>
      </c>
      <c r="J1105" s="30">
        <f t="shared" si="205"/>
        <v>5.9295206250000012</v>
      </c>
      <c r="K1105" s="37">
        <f t="shared" si="206"/>
        <v>-64.722222222223138</v>
      </c>
      <c r="L1105" s="30">
        <v>12.420939241898374</v>
      </c>
      <c r="M1105" s="27">
        <f t="shared" si="207"/>
        <v>-447.15381270833512</v>
      </c>
      <c r="N1105" s="33">
        <f t="shared" si="208"/>
        <v>-64.722222222223138</v>
      </c>
      <c r="O1105" s="26">
        <f t="shared" si="209"/>
        <v>91.207298402776871</v>
      </c>
      <c r="P1105">
        <v>121419.71599869672</v>
      </c>
      <c r="Q1105" s="27">
        <f t="shared" si="214"/>
        <v>189880226.02738169</v>
      </c>
      <c r="R1105" s="20">
        <f t="shared" si="210"/>
        <v>367047.8125</v>
      </c>
      <c r="S1105" s="23">
        <f t="shared" si="215"/>
        <v>123915925.25848761</v>
      </c>
      <c r="T1105" s="19">
        <v>1652212.3367798349</v>
      </c>
      <c r="U1105" s="20">
        <f t="shared" si="211"/>
        <v>-32.361111111111569</v>
      </c>
    </row>
    <row r="1106" spans="1:21" x14ac:dyDescent="0.25">
      <c r="A1106">
        <v>1340.5555555555557</v>
      </c>
      <c r="B1106" s="6" t="s">
        <v>38</v>
      </c>
      <c r="C1106" s="6">
        <v>1098</v>
      </c>
      <c r="D1106" s="6">
        <v>76</v>
      </c>
      <c r="E1106" s="12">
        <v>63.5</v>
      </c>
      <c r="F1106" s="36">
        <f t="shared" si="212"/>
        <v>-0.2222222222222224</v>
      </c>
      <c r="G1106" s="36">
        <f t="shared" si="213"/>
        <v>-0.80000000000000071</v>
      </c>
      <c r="H1106" s="30">
        <f t="shared" si="204"/>
        <v>17.638888888888889</v>
      </c>
      <c r="I1106" s="16">
        <v>150</v>
      </c>
      <c r="J1106" s="30">
        <f t="shared" si="205"/>
        <v>5.8924031250000013</v>
      </c>
      <c r="K1106" s="37">
        <f t="shared" si="206"/>
        <v>-517.77777777777817</v>
      </c>
      <c r="L1106" s="30">
        <v>106.61033016975317</v>
      </c>
      <c r="M1106" s="27">
        <f t="shared" si="207"/>
        <v>-479.74648576388887</v>
      </c>
      <c r="N1106" s="33">
        <f t="shared" si="208"/>
        <v>-517.77777777777817</v>
      </c>
      <c r="O1106" s="26">
        <f t="shared" si="209"/>
        <v>-361.88537465277818</v>
      </c>
      <c r="P1106">
        <v>-485127.44946508546</v>
      </c>
      <c r="Q1106" s="27">
        <f t="shared" si="214"/>
        <v>189395098.57791659</v>
      </c>
      <c r="R1106" s="20">
        <f t="shared" si="210"/>
        <v>362466.91743827163</v>
      </c>
      <c r="S1106" s="23">
        <f t="shared" si="215"/>
        <v>124278392.17592588</v>
      </c>
      <c r="T1106" s="19">
        <v>1635242.0023148141</v>
      </c>
      <c r="U1106" s="20">
        <f t="shared" si="211"/>
        <v>-258.88888888888908</v>
      </c>
    </row>
    <row r="1107" spans="1:21" x14ac:dyDescent="0.25">
      <c r="A1107">
        <v>1332.5277777777776</v>
      </c>
      <c r="B1107" s="6" t="s">
        <v>38</v>
      </c>
      <c r="C1107" s="6">
        <v>1099</v>
      </c>
      <c r="D1107" s="6">
        <v>77</v>
      </c>
      <c r="E1107" s="12">
        <v>62.3</v>
      </c>
      <c r="F1107" s="36">
        <f t="shared" si="212"/>
        <v>-0.44444444444444481</v>
      </c>
      <c r="G1107" s="36">
        <f t="shared" si="213"/>
        <v>-1.6000000000000014</v>
      </c>
      <c r="H1107" s="30">
        <f t="shared" si="204"/>
        <v>17.305555555555554</v>
      </c>
      <c r="I1107" s="16">
        <v>150</v>
      </c>
      <c r="J1107" s="30">
        <f t="shared" si="205"/>
        <v>5.7810506250000007</v>
      </c>
      <c r="K1107" s="37">
        <f t="shared" si="206"/>
        <v>-1035.5555555555563</v>
      </c>
      <c r="L1107" s="30">
        <v>198.9861997222232</v>
      </c>
      <c r="M1107" s="27">
        <f t="shared" si="207"/>
        <v>-447.71894937500184</v>
      </c>
      <c r="N1107" s="33">
        <f t="shared" si="208"/>
        <v>-1035.5555555555563</v>
      </c>
      <c r="O1107" s="26">
        <f t="shared" si="209"/>
        <v>-879.7745049305563</v>
      </c>
      <c r="P1107">
        <v>-1172323.9660006587</v>
      </c>
      <c r="Q1107" s="27">
        <f t="shared" si="214"/>
        <v>188222774.61191595</v>
      </c>
      <c r="R1107" s="20">
        <f t="shared" si="210"/>
        <v>348896.82484567893</v>
      </c>
      <c r="S1107" s="23">
        <f t="shared" si="215"/>
        <v>124627289.00077155</v>
      </c>
      <c r="T1107" s="19">
        <v>1618536.2207892409</v>
      </c>
      <c r="U1107" s="20">
        <f t="shared" si="211"/>
        <v>-517.77777777777817</v>
      </c>
    </row>
    <row r="1108" spans="1:21" x14ac:dyDescent="0.25">
      <c r="A1108">
        <v>1306.5</v>
      </c>
      <c r="B1108" s="6" t="s">
        <v>38</v>
      </c>
      <c r="C1108" s="6">
        <v>1100</v>
      </c>
      <c r="D1108" s="6">
        <v>78</v>
      </c>
      <c r="E1108" s="12">
        <v>60.3</v>
      </c>
      <c r="F1108" s="36">
        <f t="shared" si="212"/>
        <v>-0.47222222222222199</v>
      </c>
      <c r="G1108" s="36">
        <f t="shared" si="213"/>
        <v>-1.6999999999999993</v>
      </c>
      <c r="H1108" s="30">
        <f t="shared" si="204"/>
        <v>16.75</v>
      </c>
      <c r="I1108" s="16">
        <v>150</v>
      </c>
      <c r="J1108" s="30">
        <f t="shared" si="205"/>
        <v>5.5954631250000011</v>
      </c>
      <c r="K1108" s="37">
        <f t="shared" si="206"/>
        <v>-1100.2777777777771</v>
      </c>
      <c r="L1108" s="30">
        <v>196.24195722800874</v>
      </c>
      <c r="M1108" s="27">
        <f t="shared" si="207"/>
        <v>-415.5712035416658</v>
      </c>
      <c r="N1108" s="33">
        <f t="shared" si="208"/>
        <v>-1100.2777777777771</v>
      </c>
      <c r="O1108" s="26">
        <f t="shared" si="209"/>
        <v>-944.68231465277711</v>
      </c>
      <c r="P1108">
        <v>-1234227.4440938532</v>
      </c>
      <c r="Q1108" s="27">
        <f t="shared" si="214"/>
        <v>186988547.16782209</v>
      </c>
      <c r="R1108" s="20">
        <f t="shared" si="210"/>
        <v>326855.3125</v>
      </c>
      <c r="S1108" s="23">
        <f t="shared" si="215"/>
        <v>124954144.31327155</v>
      </c>
      <c r="T1108" s="19">
        <v>1601976.2091445071</v>
      </c>
      <c r="U1108" s="20">
        <f t="shared" si="211"/>
        <v>-550.13888888888857</v>
      </c>
    </row>
    <row r="1109" spans="1:21" x14ac:dyDescent="0.25">
      <c r="A1109">
        <v>1292.5277777777778</v>
      </c>
      <c r="B1109" s="6" t="s">
        <v>38</v>
      </c>
      <c r="C1109" s="6">
        <v>1101</v>
      </c>
      <c r="D1109" s="6">
        <v>79</v>
      </c>
      <c r="E1109" s="12">
        <v>58.9</v>
      </c>
      <c r="F1109" s="36">
        <f t="shared" si="212"/>
        <v>-0.26388888888888867</v>
      </c>
      <c r="G1109" s="36">
        <f t="shared" si="213"/>
        <v>-0.94999999999999929</v>
      </c>
      <c r="H1109" s="30">
        <f t="shared" si="204"/>
        <v>16.361111111111111</v>
      </c>
      <c r="I1109" s="16">
        <v>150</v>
      </c>
      <c r="J1109" s="30">
        <f t="shared" si="205"/>
        <v>5.4655518750000009</v>
      </c>
      <c r="K1109" s="37">
        <f t="shared" si="206"/>
        <v>-614.86111111111063</v>
      </c>
      <c r="L1109" s="30">
        <v>109.6439284403932</v>
      </c>
      <c r="M1109" s="27">
        <f t="shared" si="207"/>
        <v>-415.49278145833244</v>
      </c>
      <c r="N1109" s="33">
        <f t="shared" si="208"/>
        <v>-614.86111111111063</v>
      </c>
      <c r="O1109" s="26">
        <f t="shared" si="209"/>
        <v>-459.39555923611067</v>
      </c>
      <c r="P1109">
        <v>-593781.52130042959</v>
      </c>
      <c r="Q1109" s="27">
        <f t="shared" si="214"/>
        <v>186394765.64652166</v>
      </c>
      <c r="R1109" s="20">
        <f t="shared" si="210"/>
        <v>311854.13966049382</v>
      </c>
      <c r="S1109" s="23">
        <f t="shared" si="215"/>
        <v>125265998.45293204</v>
      </c>
      <c r="T1109" s="19">
        <v>1585645.5500371144</v>
      </c>
      <c r="U1109" s="20">
        <f t="shared" si="211"/>
        <v>-307.43055555555532</v>
      </c>
    </row>
    <row r="1110" spans="1:21" x14ac:dyDescent="0.25">
      <c r="A1110">
        <v>1297.7777777777778</v>
      </c>
      <c r="B1110" s="6" t="s">
        <v>38</v>
      </c>
      <c r="C1110" s="6">
        <v>1102</v>
      </c>
      <c r="D1110" s="6">
        <v>80</v>
      </c>
      <c r="E1110" s="12">
        <v>58.4</v>
      </c>
      <c r="F1110" s="36">
        <f t="shared" si="212"/>
        <v>-1.3888888888889086E-2</v>
      </c>
      <c r="G1110" s="36">
        <f t="shared" si="213"/>
        <v>-5.0000000000000711E-2</v>
      </c>
      <c r="H1110" s="30">
        <f t="shared" si="204"/>
        <v>16.222222222222221</v>
      </c>
      <c r="I1110" s="16">
        <v>150</v>
      </c>
      <c r="J1110" s="30">
        <f t="shared" si="205"/>
        <v>5.4191550000000008</v>
      </c>
      <c r="K1110" s="37">
        <f t="shared" si="206"/>
        <v>-32.361111111111569</v>
      </c>
      <c r="L1110" s="30">
        <v>5.7679052546296994</v>
      </c>
      <c r="M1110" s="27">
        <f t="shared" si="207"/>
        <v>-415.28917833333247</v>
      </c>
      <c r="N1110" s="33">
        <f t="shared" si="208"/>
        <v>-32.361111111111569</v>
      </c>
      <c r="O1110" s="26">
        <f t="shared" si="209"/>
        <v>123.05804388888842</v>
      </c>
      <c r="P1110">
        <v>159701.99473580185</v>
      </c>
      <c r="Q1110" s="27">
        <f t="shared" si="214"/>
        <v>186554467.64125746</v>
      </c>
      <c r="R1110" s="20">
        <f t="shared" si="210"/>
        <v>306581.97530864191</v>
      </c>
      <c r="S1110" s="23">
        <f t="shared" si="215"/>
        <v>125572580.42824069</v>
      </c>
      <c r="T1110" s="19">
        <v>1569657.2553530086</v>
      </c>
      <c r="U1110" s="20">
        <f t="shared" si="211"/>
        <v>-16.180555555555785</v>
      </c>
    </row>
    <row r="1111" spans="1:21" x14ac:dyDescent="0.25">
      <c r="A1111">
        <v>1323</v>
      </c>
      <c r="B1111" s="6" t="s">
        <v>38</v>
      </c>
      <c r="C1111" s="6">
        <v>1103</v>
      </c>
      <c r="D1111" s="6">
        <v>81</v>
      </c>
      <c r="E1111" s="12">
        <v>58.8</v>
      </c>
      <c r="F1111" s="36">
        <f t="shared" si="212"/>
        <v>0.25000000000000061</v>
      </c>
      <c r="G1111" s="36">
        <f t="shared" si="213"/>
        <v>0.90000000000000213</v>
      </c>
      <c r="H1111" s="30">
        <f t="shared" si="204"/>
        <v>16.333333333333332</v>
      </c>
      <c r="I1111" s="16">
        <v>150</v>
      </c>
      <c r="J1111" s="30">
        <f t="shared" si="205"/>
        <v>5.4562725000000007</v>
      </c>
      <c r="K1111" s="37">
        <f t="shared" si="206"/>
        <v>582.50000000000148</v>
      </c>
      <c r="L1111" s="30">
        <v>-95.65676520833378</v>
      </c>
      <c r="M1111" s="27">
        <f t="shared" si="207"/>
        <v>-382.62706083333421</v>
      </c>
      <c r="N1111" s="33">
        <f t="shared" si="208"/>
        <v>582.50000000000148</v>
      </c>
      <c r="O1111" s="26">
        <f t="shared" si="209"/>
        <v>737.95627250000143</v>
      </c>
      <c r="P1111">
        <v>976316.14851750189</v>
      </c>
      <c r="Q1111" s="27">
        <f t="shared" si="214"/>
        <v>187530783.78977495</v>
      </c>
      <c r="R1111" s="20">
        <f t="shared" si="210"/>
        <v>310796.11111111107</v>
      </c>
      <c r="S1111" s="23">
        <f t="shared" si="215"/>
        <v>125883376.53935179</v>
      </c>
      <c r="T1111" s="19">
        <v>1554115.7597450837</v>
      </c>
      <c r="U1111" s="20">
        <f t="shared" si="211"/>
        <v>291.25000000000074</v>
      </c>
    </row>
    <row r="1112" spans="1:21" x14ac:dyDescent="0.25">
      <c r="A1112">
        <v>1371.2222222222222</v>
      </c>
      <c r="B1112" s="6" t="s">
        <v>38</v>
      </c>
      <c r="C1112" s="6">
        <v>1104</v>
      </c>
      <c r="D1112" s="6">
        <v>82</v>
      </c>
      <c r="E1112" s="12">
        <v>60.2</v>
      </c>
      <c r="F1112" s="36">
        <f t="shared" si="212"/>
        <v>0.4861111111111111</v>
      </c>
      <c r="G1112" s="36">
        <f t="shared" si="213"/>
        <v>1.75</v>
      </c>
      <c r="H1112" s="30">
        <f t="shared" si="204"/>
        <v>16.722222222222221</v>
      </c>
      <c r="I1112" s="16">
        <v>150</v>
      </c>
      <c r="J1112" s="30">
        <f t="shared" si="205"/>
        <v>5.5861837500000009</v>
      </c>
      <c r="K1112" s="37">
        <f t="shared" si="206"/>
        <v>1132.6388888888889</v>
      </c>
      <c r="L1112" s="30">
        <v>-201.55243382523108</v>
      </c>
      <c r="M1112" s="27">
        <f t="shared" si="207"/>
        <v>-414.62214958333249</v>
      </c>
      <c r="N1112" s="33">
        <f t="shared" si="208"/>
        <v>1132.6388888888889</v>
      </c>
      <c r="O1112" s="26">
        <f t="shared" si="209"/>
        <v>1288.2250726388888</v>
      </c>
      <c r="P1112">
        <v>1766442.8468262807</v>
      </c>
      <c r="Q1112" s="27">
        <f t="shared" si="214"/>
        <v>189297226.63660124</v>
      </c>
      <c r="R1112" s="20">
        <f t="shared" si="210"/>
        <v>325772.11419753084</v>
      </c>
      <c r="S1112" s="23">
        <f t="shared" si="215"/>
        <v>126209148.65354933</v>
      </c>
      <c r="T1112" s="19">
        <v>1539135.9591896259</v>
      </c>
      <c r="U1112" s="20">
        <f t="shared" si="211"/>
        <v>566.31944444444446</v>
      </c>
    </row>
    <row r="1113" spans="1:21" x14ac:dyDescent="0.25">
      <c r="A1113">
        <v>1436.3611111111109</v>
      </c>
      <c r="B1113" s="6" t="s">
        <v>38</v>
      </c>
      <c r="C1113" s="6">
        <v>1105</v>
      </c>
      <c r="D1113" s="6">
        <v>83</v>
      </c>
      <c r="E1113" s="12">
        <v>62.3</v>
      </c>
      <c r="F1113" s="36">
        <f t="shared" si="212"/>
        <v>0.51388888888888828</v>
      </c>
      <c r="G1113" s="36">
        <f t="shared" si="213"/>
        <v>1.8499999999999979</v>
      </c>
      <c r="H1113" s="30">
        <f t="shared" si="204"/>
        <v>17.305555555555554</v>
      </c>
      <c r="I1113" s="16">
        <v>150</v>
      </c>
      <c r="J1113" s="30">
        <f t="shared" si="205"/>
        <v>5.7810506250000007</v>
      </c>
      <c r="K1113" s="37">
        <f t="shared" si="206"/>
        <v>1197.3611111111097</v>
      </c>
      <c r="L1113" s="30">
        <v>-229.58531657696588</v>
      </c>
      <c r="M1113" s="27">
        <f t="shared" si="207"/>
        <v>-446.76061604166387</v>
      </c>
      <c r="N1113" s="33">
        <f t="shared" si="208"/>
        <v>1197.3611111111097</v>
      </c>
      <c r="O1113" s="26">
        <f t="shared" si="209"/>
        <v>1353.1421617361098</v>
      </c>
      <c r="P1113">
        <v>1943600.778922569</v>
      </c>
      <c r="Q1113" s="27">
        <f t="shared" si="214"/>
        <v>191240827.4155238</v>
      </c>
      <c r="R1113" s="20">
        <f t="shared" si="210"/>
        <v>348896.82484567893</v>
      </c>
      <c r="S1113" s="23">
        <f t="shared" si="215"/>
        <v>126558045.478395</v>
      </c>
      <c r="T1113" s="19">
        <v>1524795.7286553613</v>
      </c>
      <c r="U1113" s="20">
        <f t="shared" si="211"/>
        <v>598.68055555555486</v>
      </c>
    </row>
    <row r="1114" spans="1:21" x14ac:dyDescent="0.25">
      <c r="A1114">
        <v>1491</v>
      </c>
      <c r="B1114" s="6" t="s">
        <v>38</v>
      </c>
      <c r="C1114" s="6">
        <v>1106</v>
      </c>
      <c r="D1114" s="6">
        <v>84</v>
      </c>
      <c r="E1114" s="12">
        <v>63.9</v>
      </c>
      <c r="F1114" s="36">
        <f t="shared" si="212"/>
        <v>0.30555555555555597</v>
      </c>
      <c r="G1114" s="36">
        <f t="shared" si="213"/>
        <v>1.1000000000000014</v>
      </c>
      <c r="H1114" s="30">
        <f t="shared" si="204"/>
        <v>17.75</v>
      </c>
      <c r="I1114" s="16">
        <v>150</v>
      </c>
      <c r="J1114" s="30">
        <f t="shared" si="205"/>
        <v>5.9295206250000012</v>
      </c>
      <c r="K1114" s="37">
        <f t="shared" si="206"/>
        <v>711.94444444444537</v>
      </c>
      <c r="L1114" s="30">
        <v>-136.52847980902851</v>
      </c>
      <c r="M1114" s="27">
        <f t="shared" si="207"/>
        <v>-446.82047937500181</v>
      </c>
      <c r="N1114" s="33">
        <f t="shared" si="208"/>
        <v>711.94444444444537</v>
      </c>
      <c r="O1114" s="26">
        <f t="shared" si="209"/>
        <v>867.87396506944538</v>
      </c>
      <c r="P1114">
        <v>1294000.081918543</v>
      </c>
      <c r="Q1114" s="27">
        <f t="shared" si="214"/>
        <v>192534827.49744233</v>
      </c>
      <c r="R1114" s="20">
        <f t="shared" si="210"/>
        <v>367047.8125</v>
      </c>
      <c r="S1114" s="23">
        <f t="shared" si="215"/>
        <v>126925093.290895</v>
      </c>
      <c r="T1114" s="19">
        <v>1511013.0153677976</v>
      </c>
      <c r="U1114" s="20">
        <f t="shared" si="211"/>
        <v>355.97222222222268</v>
      </c>
    </row>
    <row r="1115" spans="1:21" x14ac:dyDescent="0.25">
      <c r="A1115">
        <v>1522.9166666666667</v>
      </c>
      <c r="B1115" s="6" t="s">
        <v>38</v>
      </c>
      <c r="C1115" s="6">
        <v>1107</v>
      </c>
      <c r="D1115" s="6">
        <v>85</v>
      </c>
      <c r="E1115" s="12">
        <v>64.5</v>
      </c>
      <c r="F1115" s="36">
        <f t="shared" si="212"/>
        <v>6.9444444444445433E-2</v>
      </c>
      <c r="G1115" s="36">
        <f t="shared" si="213"/>
        <v>0.25000000000000355</v>
      </c>
      <c r="H1115" s="30">
        <f t="shared" si="204"/>
        <v>17.916666666666668</v>
      </c>
      <c r="I1115" s="16">
        <v>150</v>
      </c>
      <c r="J1115" s="30">
        <f t="shared" si="205"/>
        <v>5.9851968750000015</v>
      </c>
      <c r="K1115" s="37">
        <f t="shared" si="206"/>
        <v>161.80555555555785</v>
      </c>
      <c r="L1115" s="30">
        <v>-31.041730155286061</v>
      </c>
      <c r="M1115" s="27">
        <f t="shared" si="207"/>
        <v>-447.00091423611292</v>
      </c>
      <c r="N1115" s="33">
        <f t="shared" si="208"/>
        <v>161.80555555555785</v>
      </c>
      <c r="O1115" s="26">
        <f t="shared" si="209"/>
        <v>317.79075243055786</v>
      </c>
      <c r="P1115">
        <v>483968.83338903711</v>
      </c>
      <c r="Q1115" s="27">
        <f t="shared" si="214"/>
        <v>193018796.33083138</v>
      </c>
      <c r="R1115" s="20">
        <f t="shared" si="210"/>
        <v>373973.09027777787</v>
      </c>
      <c r="S1115" s="23">
        <f t="shared" si="215"/>
        <v>127299066.38117278</v>
      </c>
      <c r="T1115" s="19">
        <v>1497636.075072621</v>
      </c>
      <c r="U1115" s="20">
        <f t="shared" si="211"/>
        <v>80.902777777778923</v>
      </c>
    </row>
    <row r="1116" spans="1:21" x14ac:dyDescent="0.25">
      <c r="A1116">
        <v>1538.4444444444446</v>
      </c>
      <c r="B1116" s="6" t="s">
        <v>38</v>
      </c>
      <c r="C1116" s="6">
        <v>1108</v>
      </c>
      <c r="D1116" s="6">
        <v>86</v>
      </c>
      <c r="E1116" s="12">
        <v>64.400000000000006</v>
      </c>
      <c r="F1116" s="36">
        <f t="shared" si="212"/>
        <v>-0.1388888888888889</v>
      </c>
      <c r="G1116" s="36">
        <f t="shared" si="213"/>
        <v>-0.5</v>
      </c>
      <c r="H1116" s="30">
        <f t="shared" si="204"/>
        <v>17.888888888888889</v>
      </c>
      <c r="I1116" s="16">
        <v>150</v>
      </c>
      <c r="J1116" s="30">
        <f t="shared" si="205"/>
        <v>5.9759175000000013</v>
      </c>
      <c r="K1116" s="37">
        <f t="shared" si="206"/>
        <v>-323.61111111111114</v>
      </c>
      <c r="L1116" s="30">
        <v>57.61908553240729</v>
      </c>
      <c r="M1116" s="27">
        <f t="shared" si="207"/>
        <v>-414.85741583333248</v>
      </c>
      <c r="N1116" s="33">
        <f t="shared" si="208"/>
        <v>-323.61111111111114</v>
      </c>
      <c r="O1116" s="26">
        <f t="shared" si="209"/>
        <v>-167.63519361111113</v>
      </c>
      <c r="P1116">
        <v>-257897.43230438276</v>
      </c>
      <c r="Q1116" s="27">
        <f t="shared" si="214"/>
        <v>192760898.898527</v>
      </c>
      <c r="R1116" s="20">
        <f t="shared" si="210"/>
        <v>372814.38271604938</v>
      </c>
      <c r="S1116" s="23">
        <f t="shared" si="215"/>
        <v>127671880.76388882</v>
      </c>
      <c r="T1116" s="19">
        <v>1484556.7530684746</v>
      </c>
      <c r="U1116" s="20">
        <f t="shared" si="211"/>
        <v>-161.80555555555557</v>
      </c>
    </row>
    <row r="1117" spans="1:21" x14ac:dyDescent="0.25">
      <c r="A1117">
        <v>1534.5833333333333</v>
      </c>
      <c r="B1117" s="6" t="s">
        <v>38</v>
      </c>
      <c r="C1117" s="6">
        <v>1109</v>
      </c>
      <c r="D1117" s="6">
        <v>87</v>
      </c>
      <c r="E1117" s="12">
        <v>63.5</v>
      </c>
      <c r="F1117" s="36">
        <f t="shared" si="212"/>
        <v>-0.33333333333333409</v>
      </c>
      <c r="G1117" s="36">
        <f t="shared" si="213"/>
        <v>-1.2000000000000028</v>
      </c>
      <c r="H1117" s="30">
        <f t="shared" si="204"/>
        <v>17.638888888888889</v>
      </c>
      <c r="I1117" s="16">
        <v>150</v>
      </c>
      <c r="J1117" s="30">
        <f t="shared" si="205"/>
        <v>5.8924031250000013</v>
      </c>
      <c r="K1117" s="37">
        <f t="shared" si="206"/>
        <v>-776.66666666666845</v>
      </c>
      <c r="L1117" s="30">
        <v>127.59142118055614</v>
      </c>
      <c r="M1117" s="27">
        <f t="shared" si="207"/>
        <v>-382.77426354166755</v>
      </c>
      <c r="N1117" s="33">
        <f t="shared" si="208"/>
        <v>-776.66666666666845</v>
      </c>
      <c r="O1117" s="26">
        <f t="shared" si="209"/>
        <v>-620.77426354166846</v>
      </c>
      <c r="P1117">
        <v>-952629.83859331871</v>
      </c>
      <c r="Q1117" s="27">
        <f t="shared" si="214"/>
        <v>191808269.05993369</v>
      </c>
      <c r="R1117" s="20">
        <f t="shared" si="210"/>
        <v>362466.91743827163</v>
      </c>
      <c r="S1117" s="23">
        <f t="shared" si="215"/>
        <v>128034347.68132709</v>
      </c>
      <c r="T1117" s="19">
        <v>1471659.1687508861</v>
      </c>
      <c r="U1117" s="20">
        <f t="shared" si="211"/>
        <v>-388.33333333333422</v>
      </c>
    </row>
    <row r="1118" spans="1:21" x14ac:dyDescent="0.25">
      <c r="A1118">
        <v>1515.5555555555554</v>
      </c>
      <c r="B1118" s="6" t="s">
        <v>38</v>
      </c>
      <c r="C1118" s="6">
        <v>1110</v>
      </c>
      <c r="D1118" s="6">
        <v>88</v>
      </c>
      <c r="E1118" s="12">
        <v>62</v>
      </c>
      <c r="F1118" s="36">
        <f t="shared" si="212"/>
        <v>-0.31944444444444403</v>
      </c>
      <c r="G1118" s="36">
        <f t="shared" si="213"/>
        <v>-1.1499999999999986</v>
      </c>
      <c r="H1118" s="30">
        <f t="shared" si="204"/>
        <v>17.222222222222221</v>
      </c>
      <c r="I1118" s="16">
        <v>150</v>
      </c>
      <c r="J1118" s="30">
        <f t="shared" si="205"/>
        <v>5.753212500000001</v>
      </c>
      <c r="K1118" s="37">
        <f t="shared" si="206"/>
        <v>-744.30555555555463</v>
      </c>
      <c r="L1118" s="30">
        <v>122.31513890817914</v>
      </c>
      <c r="M1118" s="27">
        <f t="shared" si="207"/>
        <v>-382.89956527777866</v>
      </c>
      <c r="N1118" s="33">
        <f t="shared" si="208"/>
        <v>-744.30555555555463</v>
      </c>
      <c r="O1118" s="26">
        <f t="shared" si="209"/>
        <v>-588.55234305555462</v>
      </c>
      <c r="P1118">
        <v>-891983.77325308498</v>
      </c>
      <c r="Q1118" s="27">
        <f t="shared" si="214"/>
        <v>190916285.28668061</v>
      </c>
      <c r="R1118" s="20">
        <f t="shared" si="210"/>
        <v>345544.75308641972</v>
      </c>
      <c r="S1118" s="23">
        <f t="shared" si="215"/>
        <v>128379892.43441351</v>
      </c>
      <c r="T1118" s="19">
        <v>1458862.4140274262</v>
      </c>
      <c r="U1118" s="20">
        <f t="shared" si="211"/>
        <v>-372.15277777777732</v>
      </c>
    </row>
    <row r="1119" spans="1:21" x14ac:dyDescent="0.25">
      <c r="A1119">
        <v>1513</v>
      </c>
      <c r="B1119" s="6" t="s">
        <v>38</v>
      </c>
      <c r="C1119" s="6">
        <v>1111</v>
      </c>
      <c r="D1119" s="6">
        <v>89</v>
      </c>
      <c r="E1119" s="12">
        <v>61.2</v>
      </c>
      <c r="F1119" s="36">
        <f t="shared" si="212"/>
        <v>-9.7222222222222612E-2</v>
      </c>
      <c r="G1119" s="36">
        <f t="shared" si="213"/>
        <v>-0.35000000000000142</v>
      </c>
      <c r="H1119" s="30">
        <f t="shared" si="204"/>
        <v>17</v>
      </c>
      <c r="I1119" s="16">
        <v>150</v>
      </c>
      <c r="J1119" s="30">
        <f t="shared" si="205"/>
        <v>5.6789775000000011</v>
      </c>
      <c r="K1119" s="37">
        <f t="shared" si="206"/>
        <v>-226.52777777777868</v>
      </c>
      <c r="L1119" s="30">
        <v>37.211958977623247</v>
      </c>
      <c r="M1119" s="27">
        <f t="shared" si="207"/>
        <v>-382.75157805555187</v>
      </c>
      <c r="N1119" s="33">
        <f t="shared" si="208"/>
        <v>-226.52777777777868</v>
      </c>
      <c r="O1119" s="26">
        <f t="shared" si="209"/>
        <v>-70.848800277778679</v>
      </c>
      <c r="P1119">
        <v>-107194.23482027915</v>
      </c>
      <c r="Q1119" s="27">
        <f t="shared" si="214"/>
        <v>190809091.05186033</v>
      </c>
      <c r="R1119" s="20">
        <f t="shared" si="210"/>
        <v>336685</v>
      </c>
      <c r="S1119" s="23">
        <f t="shared" si="215"/>
        <v>128716577.43441351</v>
      </c>
      <c r="T1119" s="19">
        <v>1446253.679038354</v>
      </c>
      <c r="U1119" s="20">
        <f t="shared" si="211"/>
        <v>-113.26388888888934</v>
      </c>
    </row>
    <row r="1120" spans="1:21" x14ac:dyDescent="0.25">
      <c r="A1120">
        <v>1532.4999999999998</v>
      </c>
      <c r="B1120" s="6" t="s">
        <v>38</v>
      </c>
      <c r="C1120" s="6">
        <v>1112</v>
      </c>
      <c r="D1120" s="6">
        <v>90</v>
      </c>
      <c r="E1120" s="12">
        <v>61.3</v>
      </c>
      <c r="F1120" s="36">
        <f t="shared" si="212"/>
        <v>0.19444444444444425</v>
      </c>
      <c r="G1120" s="36">
        <f t="shared" si="213"/>
        <v>0.69999999999999929</v>
      </c>
      <c r="H1120" s="30">
        <f t="shared" si="204"/>
        <v>17.027777777777775</v>
      </c>
      <c r="I1120" s="16">
        <v>150</v>
      </c>
      <c r="J1120" s="30">
        <f t="shared" si="205"/>
        <v>5.6882568750000004</v>
      </c>
      <c r="K1120" s="37">
        <f t="shared" si="206"/>
        <v>453.05555555555509</v>
      </c>
      <c r="L1120" s="30">
        <v>-74.365400669367389</v>
      </c>
      <c r="M1120" s="27">
        <f t="shared" si="207"/>
        <v>-382.45063201388979</v>
      </c>
      <c r="N1120" s="33">
        <f t="shared" si="208"/>
        <v>453.05555555555509</v>
      </c>
      <c r="O1120" s="26">
        <f t="shared" si="209"/>
        <v>608.74381243055507</v>
      </c>
      <c r="P1120">
        <v>932899.89254982548</v>
      </c>
      <c r="Q1120" s="27">
        <f t="shared" si="214"/>
        <v>191741990.94441015</v>
      </c>
      <c r="R1120" s="20">
        <f t="shared" si="210"/>
        <v>337786.17669753078</v>
      </c>
      <c r="S1120" s="23">
        <f t="shared" si="215"/>
        <v>129054363.61111104</v>
      </c>
      <c r="T1120" s="19">
        <v>1433937.3734567894</v>
      </c>
      <c r="U1120" s="20">
        <f t="shared" si="211"/>
        <v>226.52777777777754</v>
      </c>
    </row>
    <row r="1121" spans="1:21" x14ac:dyDescent="0.25">
      <c r="A1121">
        <v>1582.3888888888889</v>
      </c>
      <c r="B1121" s="6" t="s">
        <v>38</v>
      </c>
      <c r="C1121" s="6">
        <v>1113</v>
      </c>
      <c r="D1121" s="6">
        <v>91</v>
      </c>
      <c r="E1121" s="12">
        <v>62.6</v>
      </c>
      <c r="F1121" s="36">
        <f t="shared" si="212"/>
        <v>0.55555555555555558</v>
      </c>
      <c r="G1121" s="36">
        <f t="shared" si="213"/>
        <v>2</v>
      </c>
      <c r="H1121" s="30">
        <f t="shared" si="204"/>
        <v>17.388888888888889</v>
      </c>
      <c r="I1121" s="16">
        <v>150</v>
      </c>
      <c r="J1121" s="30">
        <f t="shared" si="205"/>
        <v>5.8088887500000013</v>
      </c>
      <c r="K1121" s="37">
        <f t="shared" si="206"/>
        <v>1294.4444444444446</v>
      </c>
      <c r="L1121" s="30">
        <v>-212.20493834876595</v>
      </c>
      <c r="M1121" s="27">
        <f t="shared" si="207"/>
        <v>-381.96888902777869</v>
      </c>
      <c r="N1121" s="33">
        <f t="shared" si="208"/>
        <v>1294.4444444444446</v>
      </c>
      <c r="O1121" s="26">
        <f t="shared" si="209"/>
        <v>1450.2533331944446</v>
      </c>
      <c r="P1121">
        <v>2294864.7605209649</v>
      </c>
      <c r="Q1121" s="27">
        <f t="shared" si="214"/>
        <v>194036855.70493111</v>
      </c>
      <c r="R1121" s="20">
        <f t="shared" si="210"/>
        <v>352265.07716049388</v>
      </c>
      <c r="S1121" s="23">
        <f t="shared" si="215"/>
        <v>129406628.68827154</v>
      </c>
      <c r="T1121" s="19">
        <v>1422050.8647062806</v>
      </c>
      <c r="U1121" s="20">
        <f t="shared" si="211"/>
        <v>647.22222222222229</v>
      </c>
    </row>
    <row r="1122" spans="1:21" x14ac:dyDescent="0.25">
      <c r="A1122">
        <v>1668.7777777777778</v>
      </c>
      <c r="B1122" s="6" t="s">
        <v>38</v>
      </c>
      <c r="C1122" s="6">
        <v>1114</v>
      </c>
      <c r="D1122" s="6">
        <v>92</v>
      </c>
      <c r="E1122" s="12">
        <v>65.3</v>
      </c>
      <c r="F1122" s="36">
        <f t="shared" si="212"/>
        <v>0.74999999999999978</v>
      </c>
      <c r="G1122" s="36">
        <f t="shared" si="213"/>
        <v>2.6999999999999993</v>
      </c>
      <c r="H1122" s="30">
        <f t="shared" si="204"/>
        <v>18.138888888888889</v>
      </c>
      <c r="I1122" s="16">
        <v>150</v>
      </c>
      <c r="J1122" s="30">
        <f t="shared" si="205"/>
        <v>6.0594318750000014</v>
      </c>
      <c r="K1122" s="37">
        <f t="shared" si="206"/>
        <v>1747.4999999999995</v>
      </c>
      <c r="L1122" s="30">
        <v>-286.14292609375059</v>
      </c>
      <c r="M1122" s="27">
        <f t="shared" si="207"/>
        <v>-381.52390145833419</v>
      </c>
      <c r="N1122" s="33">
        <f t="shared" si="208"/>
        <v>1747.4999999999995</v>
      </c>
      <c r="O1122" s="26">
        <f t="shared" si="209"/>
        <v>1903.5594318749995</v>
      </c>
      <c r="P1122">
        <v>3176617.6785922907</v>
      </c>
      <c r="Q1122" s="27">
        <f t="shared" si="214"/>
        <v>197213473.3835234</v>
      </c>
      <c r="R1122" s="20">
        <f t="shared" si="210"/>
        <v>383307.47299382719</v>
      </c>
      <c r="S1122" s="23">
        <f t="shared" si="215"/>
        <v>129789936.16126536</v>
      </c>
      <c r="T1122" s="19">
        <v>1410760.1756659278</v>
      </c>
      <c r="U1122" s="20">
        <f t="shared" si="211"/>
        <v>873.74999999999977</v>
      </c>
    </row>
    <row r="1123" spans="1:21" x14ac:dyDescent="0.25">
      <c r="A1123">
        <v>1756.6666666666667</v>
      </c>
      <c r="B1123" s="6" t="s">
        <v>38</v>
      </c>
      <c r="C1123" s="6">
        <v>1115</v>
      </c>
      <c r="D1123" s="6">
        <v>93</v>
      </c>
      <c r="E1123" s="12">
        <v>68</v>
      </c>
      <c r="F1123" s="36">
        <f t="shared" si="212"/>
        <v>0.56944444444444564</v>
      </c>
      <c r="G1123" s="36">
        <f t="shared" si="213"/>
        <v>2.0500000000000043</v>
      </c>
      <c r="H1123" s="30">
        <f t="shared" si="204"/>
        <v>18.888888888888889</v>
      </c>
      <c r="I1123" s="16">
        <v>150</v>
      </c>
      <c r="J1123" s="30">
        <f t="shared" si="205"/>
        <v>6.3099750000000014</v>
      </c>
      <c r="K1123" s="37">
        <f t="shared" si="206"/>
        <v>1326.8055555555584</v>
      </c>
      <c r="L1123" s="30">
        <v>-217.21681207561824</v>
      </c>
      <c r="M1123" s="27">
        <f t="shared" si="207"/>
        <v>-381.45391388888976</v>
      </c>
      <c r="N1123" s="33">
        <f t="shared" si="208"/>
        <v>1326.8055555555584</v>
      </c>
      <c r="O1123" s="26">
        <f t="shared" si="209"/>
        <v>1483.1155305555585</v>
      </c>
      <c r="P1123">
        <v>2605339.6153425979</v>
      </c>
      <c r="Q1123" s="27">
        <f t="shared" si="214"/>
        <v>199818812.99886599</v>
      </c>
      <c r="R1123" s="20">
        <f t="shared" si="210"/>
        <v>415660.49382716051</v>
      </c>
      <c r="S1123" s="23">
        <f t="shared" si="215"/>
        <v>130205596.65509252</v>
      </c>
      <c r="T1123" s="19">
        <v>1400060.1790870163</v>
      </c>
      <c r="U1123" s="20">
        <f t="shared" si="211"/>
        <v>663.40277777777919</v>
      </c>
    </row>
    <row r="1124" spans="1:21" x14ac:dyDescent="0.25">
      <c r="A1124">
        <v>1812.1111111111111</v>
      </c>
      <c r="B1124" s="6" t="s">
        <v>38</v>
      </c>
      <c r="C1124" s="6">
        <v>1116</v>
      </c>
      <c r="D1124" s="6">
        <v>94</v>
      </c>
      <c r="E1124" s="12">
        <v>69.400000000000006</v>
      </c>
      <c r="F1124" s="36">
        <f t="shared" si="212"/>
        <v>0.23611111111111149</v>
      </c>
      <c r="G1124" s="36">
        <f t="shared" si="213"/>
        <v>0.85000000000000142</v>
      </c>
      <c r="H1124" s="30">
        <f t="shared" si="204"/>
        <v>19.277777777777779</v>
      </c>
      <c r="I1124" s="16">
        <v>150</v>
      </c>
      <c r="J1124" s="30">
        <f t="shared" si="205"/>
        <v>6.4398862500000016</v>
      </c>
      <c r="K1124" s="37">
        <f t="shared" si="206"/>
        <v>550.13888888888982</v>
      </c>
      <c r="L1124" s="30">
        <v>-90.113537660107298</v>
      </c>
      <c r="M1124" s="27">
        <f t="shared" si="207"/>
        <v>-381.6573359722185</v>
      </c>
      <c r="N1124" s="33">
        <f t="shared" si="208"/>
        <v>550.13888888888982</v>
      </c>
      <c r="O1124" s="26">
        <f t="shared" si="209"/>
        <v>706.5787751388898</v>
      </c>
      <c r="P1124">
        <v>1280399.2493044615</v>
      </c>
      <c r="Q1124" s="27">
        <f t="shared" si="214"/>
        <v>201099212.24817047</v>
      </c>
      <c r="R1124" s="20">
        <f t="shared" si="210"/>
        <v>432952.1141975309</v>
      </c>
      <c r="S1124" s="23">
        <f t="shared" si="215"/>
        <v>130638548.76929006</v>
      </c>
      <c r="T1124" s="19">
        <v>1389771.7954179794</v>
      </c>
      <c r="U1124" s="20">
        <f t="shared" si="211"/>
        <v>275.06944444444491</v>
      </c>
    </row>
    <row r="1125" spans="1:21" x14ac:dyDescent="0.25">
      <c r="A1125">
        <v>1839.3055555555554</v>
      </c>
      <c r="B1125" s="6" t="s">
        <v>38</v>
      </c>
      <c r="C1125" s="6">
        <v>1117</v>
      </c>
      <c r="D1125" s="6">
        <v>95</v>
      </c>
      <c r="E1125" s="12">
        <v>69.7</v>
      </c>
      <c r="F1125" s="36">
        <f t="shared" si="212"/>
        <v>-1.3888888888890073E-2</v>
      </c>
      <c r="G1125" s="36">
        <f t="shared" si="213"/>
        <v>-5.0000000000004263E-2</v>
      </c>
      <c r="H1125" s="30">
        <f t="shared" si="204"/>
        <v>19.361111111111111</v>
      </c>
      <c r="I1125" s="16">
        <v>150</v>
      </c>
      <c r="J1125" s="30">
        <f t="shared" si="205"/>
        <v>6.4677243750000013</v>
      </c>
      <c r="K1125" s="37">
        <f t="shared" si="206"/>
        <v>-32.361111111113871</v>
      </c>
      <c r="L1125" s="30">
        <v>4.8544220380019318</v>
      </c>
      <c r="M1125" s="27">
        <f t="shared" si="207"/>
        <v>-349.51838673610928</v>
      </c>
      <c r="N1125" s="33">
        <f t="shared" si="208"/>
        <v>-32.361111111113871</v>
      </c>
      <c r="O1125" s="26">
        <f t="shared" si="209"/>
        <v>124.10661326388612</v>
      </c>
      <c r="P1125">
        <v>228269.98325745051</v>
      </c>
      <c r="Q1125" s="27">
        <f t="shared" si="214"/>
        <v>201327482.23142791</v>
      </c>
      <c r="R1125" s="20">
        <f t="shared" si="210"/>
        <v>436703.30632716051</v>
      </c>
      <c r="S1125" s="23">
        <f t="shared" si="215"/>
        <v>131075252.07561722</v>
      </c>
      <c r="T1125" s="19">
        <v>1379739.4955328128</v>
      </c>
      <c r="U1125" s="20">
        <f t="shared" si="211"/>
        <v>-16.180555555556936</v>
      </c>
    </row>
    <row r="1126" spans="1:21" x14ac:dyDescent="0.25">
      <c r="A1126">
        <v>1848</v>
      </c>
      <c r="B1126" s="6" t="s">
        <v>38</v>
      </c>
      <c r="C1126" s="6">
        <v>1118</v>
      </c>
      <c r="D1126" s="6">
        <v>96</v>
      </c>
      <c r="E1126" s="12">
        <v>69.3</v>
      </c>
      <c r="F1126" s="36">
        <f t="shared" si="212"/>
        <v>-0.2222222222222234</v>
      </c>
      <c r="G1126" s="36">
        <f t="shared" si="213"/>
        <v>-0.80000000000000426</v>
      </c>
      <c r="H1126" s="30">
        <f t="shared" si="204"/>
        <v>19.25</v>
      </c>
      <c r="I1126" s="16">
        <v>150</v>
      </c>
      <c r="J1126" s="30">
        <f t="shared" si="205"/>
        <v>6.4306068750000014</v>
      </c>
      <c r="K1126" s="37">
        <f t="shared" si="206"/>
        <v>-517.77777777778056</v>
      </c>
      <c r="L1126" s="30">
        <v>63.342581188272341</v>
      </c>
      <c r="M1126" s="27">
        <f t="shared" si="207"/>
        <v>-285.04161534722402</v>
      </c>
      <c r="N1126" s="33">
        <f t="shared" si="208"/>
        <v>-517.77777777778056</v>
      </c>
      <c r="O1126" s="26">
        <f t="shared" si="209"/>
        <v>-361.34717090278059</v>
      </c>
      <c r="P1126">
        <v>-667769.57182833855</v>
      </c>
      <c r="Q1126" s="27">
        <f t="shared" si="214"/>
        <v>200659712.65959957</v>
      </c>
      <c r="R1126" s="20">
        <f t="shared" si="210"/>
        <v>431705.3125</v>
      </c>
      <c r="S1126" s="23">
        <f t="shared" si="215"/>
        <v>131506957.38811722</v>
      </c>
      <c r="T1126" s="19">
        <v>1369864.1394595543</v>
      </c>
      <c r="U1126" s="20">
        <f t="shared" si="211"/>
        <v>-258.88888888889028</v>
      </c>
    </row>
    <row r="1127" spans="1:21" x14ac:dyDescent="0.25">
      <c r="A1127">
        <v>1834.9166666666665</v>
      </c>
      <c r="B1127" s="6" t="s">
        <v>38</v>
      </c>
      <c r="C1127" s="6">
        <v>1119</v>
      </c>
      <c r="D1127" s="6">
        <v>97</v>
      </c>
      <c r="E1127" s="12">
        <v>68.099999999999994</v>
      </c>
      <c r="F1127" s="36">
        <f t="shared" si="212"/>
        <v>-0.33333333333333215</v>
      </c>
      <c r="G1127" s="36">
        <f t="shared" si="213"/>
        <v>-1.1999999999999957</v>
      </c>
      <c r="H1127" s="30">
        <f t="shared" si="204"/>
        <v>18.916666666666664</v>
      </c>
      <c r="I1127" s="16">
        <v>150</v>
      </c>
      <c r="J1127" s="30">
        <f t="shared" si="205"/>
        <v>6.3192543750000008</v>
      </c>
      <c r="K1127" s="37">
        <f t="shared" si="206"/>
        <v>-776.6666666666639</v>
      </c>
      <c r="L1127" s="30">
        <v>73.513952245370405</v>
      </c>
      <c r="M1127" s="27">
        <f t="shared" si="207"/>
        <v>-220.54185673611201</v>
      </c>
      <c r="N1127" s="33">
        <f t="shared" si="208"/>
        <v>-776.6666666666639</v>
      </c>
      <c r="O1127" s="26">
        <f t="shared" si="209"/>
        <v>-620.34741229166389</v>
      </c>
      <c r="P1127">
        <v>-1138285.8059375121</v>
      </c>
      <c r="Q1127" s="27">
        <f t="shared" si="214"/>
        <v>199521426.85366207</v>
      </c>
      <c r="R1127" s="20">
        <f t="shared" si="210"/>
        <v>416883.92361111107</v>
      </c>
      <c r="S1127" s="23">
        <f t="shared" si="215"/>
        <v>131923841.31172833</v>
      </c>
      <c r="T1127" s="19">
        <v>1360039.6011518384</v>
      </c>
      <c r="U1127" s="20">
        <f t="shared" si="211"/>
        <v>-388.33333333333195</v>
      </c>
    </row>
    <row r="1128" spans="1:21" x14ac:dyDescent="0.25">
      <c r="A1128">
        <v>1821.166666666667</v>
      </c>
      <c r="B1128" s="6" t="s">
        <v>38</v>
      </c>
      <c r="C1128" s="6">
        <v>1120</v>
      </c>
      <c r="D1128" s="6">
        <v>98</v>
      </c>
      <c r="E1128" s="12">
        <v>66.900000000000006</v>
      </c>
      <c r="F1128" s="36">
        <f t="shared" si="212"/>
        <v>-0.26388888888888767</v>
      </c>
      <c r="G1128" s="36">
        <f t="shared" si="213"/>
        <v>-0.94999999999999574</v>
      </c>
      <c r="H1128" s="30">
        <f t="shared" si="204"/>
        <v>18.583333333333336</v>
      </c>
      <c r="I1128" s="16">
        <v>150</v>
      </c>
      <c r="J1128" s="30">
        <f t="shared" si="205"/>
        <v>6.2079018750000019</v>
      </c>
      <c r="K1128" s="37">
        <f t="shared" si="206"/>
        <v>-614.86111111110824</v>
      </c>
      <c r="L1128" s="30">
        <v>24.050653980516618</v>
      </c>
      <c r="M1128" s="27">
        <f t="shared" si="207"/>
        <v>-91.139320347221286</v>
      </c>
      <c r="N1128" s="33">
        <f t="shared" si="208"/>
        <v>-614.86111111110824</v>
      </c>
      <c r="O1128" s="26">
        <f t="shared" si="209"/>
        <v>-458.65320923610824</v>
      </c>
      <c r="P1128">
        <v>-835283.93622049259</v>
      </c>
      <c r="Q1128" s="27">
        <f t="shared" si="214"/>
        <v>198686142.91744158</v>
      </c>
      <c r="R1128" s="20">
        <f t="shared" si="210"/>
        <v>402321.42361111124</v>
      </c>
      <c r="S1128" s="23">
        <f t="shared" si="215"/>
        <v>132326162.73533943</v>
      </c>
      <c r="T1128" s="19">
        <v>1350266.966687137</v>
      </c>
      <c r="U1128" s="20">
        <f t="shared" si="211"/>
        <v>-307.43055555555412</v>
      </c>
    </row>
    <row r="1129" spans="1:21" x14ac:dyDescent="0.25">
      <c r="A1129">
        <v>1820.5</v>
      </c>
      <c r="B1129" s="6" t="s">
        <v>38</v>
      </c>
      <c r="C1129" s="6">
        <v>1121</v>
      </c>
      <c r="D1129" s="6">
        <v>99</v>
      </c>
      <c r="E1129" s="12">
        <v>66.2</v>
      </c>
      <c r="F1129" s="36">
        <f t="shared" si="212"/>
        <v>-0.16666666666666705</v>
      </c>
      <c r="G1129" s="36">
        <f t="shared" si="213"/>
        <v>-0.60000000000000142</v>
      </c>
      <c r="H1129" s="30">
        <f t="shared" si="204"/>
        <v>18.388888888888889</v>
      </c>
      <c r="I1129" s="16">
        <v>150</v>
      </c>
      <c r="J1129" s="30">
        <f t="shared" si="205"/>
        <v>6.1429462500000014</v>
      </c>
      <c r="K1129" s="37">
        <f t="shared" si="206"/>
        <v>-388.33333333333422</v>
      </c>
      <c r="L1129" s="30">
        <v>-6.3895651157404485</v>
      </c>
      <c r="M1129" s="27">
        <f t="shared" si="207"/>
        <v>38.337390694442604</v>
      </c>
      <c r="N1129" s="33">
        <f t="shared" si="208"/>
        <v>-388.33333333333422</v>
      </c>
      <c r="O1129" s="26">
        <f t="shared" si="209"/>
        <v>-232.19038708333423</v>
      </c>
      <c r="P1129">
        <v>-422702.59968520998</v>
      </c>
      <c r="Q1129" s="27">
        <f t="shared" si="214"/>
        <v>198263440.31775635</v>
      </c>
      <c r="R1129" s="20">
        <f t="shared" si="210"/>
        <v>393946.188271605</v>
      </c>
      <c r="S1129" s="23">
        <f t="shared" si="215"/>
        <v>132720108.92361104</v>
      </c>
      <c r="T1129" s="19">
        <v>1340607.1608445561</v>
      </c>
      <c r="U1129" s="20">
        <f t="shared" si="211"/>
        <v>-194.16666666666711</v>
      </c>
    </row>
    <row r="1130" spans="1:21" x14ac:dyDescent="0.25">
      <c r="A1130">
        <v>1825</v>
      </c>
      <c r="B1130" s="6" t="s">
        <v>38</v>
      </c>
      <c r="C1130" s="6">
        <v>1122</v>
      </c>
      <c r="D1130" s="6">
        <v>100</v>
      </c>
      <c r="E1130" s="12">
        <v>65.7</v>
      </c>
      <c r="F1130" s="36">
        <f t="shared" si="212"/>
        <v>-0.18055555555555516</v>
      </c>
      <c r="G1130" s="36">
        <f t="shared" si="213"/>
        <v>-0.64999999999999858</v>
      </c>
      <c r="H1130" s="30">
        <f t="shared" si="204"/>
        <v>18.25</v>
      </c>
      <c r="I1130" s="16">
        <v>150</v>
      </c>
      <c r="J1130" s="30">
        <f t="shared" si="205"/>
        <v>6.0965493750000013</v>
      </c>
      <c r="K1130" s="37">
        <f t="shared" si="206"/>
        <v>-420.69444444444355</v>
      </c>
      <c r="L1130" s="30">
        <v>-24.440079130979392</v>
      </c>
      <c r="M1130" s="27">
        <f t="shared" si="207"/>
        <v>135.36043826388615</v>
      </c>
      <c r="N1130" s="33">
        <f t="shared" si="208"/>
        <v>-420.69444444444355</v>
      </c>
      <c r="O1130" s="26">
        <f t="shared" si="209"/>
        <v>-264.59789506944355</v>
      </c>
      <c r="P1130">
        <v>-482891.15850173449</v>
      </c>
      <c r="Q1130" s="27">
        <f t="shared" si="214"/>
        <v>197780549.15925461</v>
      </c>
      <c r="R1130" s="20">
        <f t="shared" si="210"/>
        <v>388017.8125</v>
      </c>
      <c r="S1130" s="23">
        <f t="shared" si="215"/>
        <v>133108126.73611104</v>
      </c>
      <c r="T1130" s="19">
        <v>1331081.2673611105</v>
      </c>
      <c r="U1130" s="20">
        <f t="shared" si="211"/>
        <v>-210.34722222222177</v>
      </c>
    </row>
    <row r="1131" spans="1:21" x14ac:dyDescent="0.25">
      <c r="A1131">
        <v>1820.8055555555557</v>
      </c>
      <c r="B1131" s="6" t="s">
        <v>38</v>
      </c>
      <c r="C1131" s="6">
        <v>1123</v>
      </c>
      <c r="D1131" s="6">
        <v>101</v>
      </c>
      <c r="E1131" s="12">
        <v>64.900000000000006</v>
      </c>
      <c r="F1131" s="36">
        <f t="shared" si="212"/>
        <v>-0.34722222222222221</v>
      </c>
      <c r="G1131" s="36">
        <f t="shared" si="213"/>
        <v>-1.25</v>
      </c>
      <c r="H1131" s="30">
        <f t="shared" si="204"/>
        <v>18.027777777777779</v>
      </c>
      <c r="I1131" s="16">
        <v>150</v>
      </c>
      <c r="J1131" s="30">
        <f t="shared" si="205"/>
        <v>6.0223143750000014</v>
      </c>
      <c r="K1131" s="37">
        <f t="shared" si="206"/>
        <v>-809.02777777777771</v>
      </c>
      <c r="L1131" s="30">
        <v>-69.389499590085833</v>
      </c>
      <c r="M1131" s="27">
        <f t="shared" si="207"/>
        <v>199.84175881944722</v>
      </c>
      <c r="N1131" s="33">
        <f t="shared" si="208"/>
        <v>-809.02777777777771</v>
      </c>
      <c r="O1131" s="26">
        <f t="shared" si="209"/>
        <v>-653.00546340277765</v>
      </c>
      <c r="P1131">
        <v>-1188995.9755719076</v>
      </c>
      <c r="Q1131" s="27">
        <f t="shared" si="214"/>
        <v>196591553.18368271</v>
      </c>
      <c r="R1131" s="20">
        <f t="shared" si="210"/>
        <v>378625.89891975309</v>
      </c>
      <c r="S1131" s="23">
        <f t="shared" si="215"/>
        <v>133486752.63503079</v>
      </c>
      <c r="T1131" s="19">
        <v>1321651.0161884236</v>
      </c>
      <c r="U1131" s="20">
        <f t="shared" si="211"/>
        <v>-404.51388888888886</v>
      </c>
    </row>
    <row r="1132" spans="1:21" x14ac:dyDescent="0.25">
      <c r="A1132">
        <v>1790.6666666666667</v>
      </c>
      <c r="B1132" s="6" t="s">
        <v>38</v>
      </c>
      <c r="C1132" s="6">
        <v>1124</v>
      </c>
      <c r="D1132" s="6">
        <v>102</v>
      </c>
      <c r="E1132" s="12">
        <v>63.2</v>
      </c>
      <c r="F1132" s="36">
        <f t="shared" si="212"/>
        <v>-0.63888888888889006</v>
      </c>
      <c r="G1132" s="36">
        <f t="shared" si="213"/>
        <v>-2.3000000000000043</v>
      </c>
      <c r="H1132" s="30">
        <f t="shared" si="204"/>
        <v>17.555555555555557</v>
      </c>
      <c r="I1132" s="16">
        <v>150</v>
      </c>
      <c r="J1132" s="30">
        <f t="shared" si="205"/>
        <v>5.8645650000000016</v>
      </c>
      <c r="K1132" s="37">
        <f t="shared" si="206"/>
        <v>-1488.6111111111138</v>
      </c>
      <c r="L1132" s="30">
        <v>-106.71439800925947</v>
      </c>
      <c r="M1132" s="27">
        <f t="shared" si="207"/>
        <v>167.03123166666668</v>
      </c>
      <c r="N1132" s="33">
        <f t="shared" si="208"/>
        <v>-1488.6111111111138</v>
      </c>
      <c r="O1132" s="26">
        <f t="shared" si="209"/>
        <v>-1332.7465461111137</v>
      </c>
      <c r="P1132">
        <v>-2386504.8152363012</v>
      </c>
      <c r="Q1132" s="27">
        <f t="shared" si="214"/>
        <v>194205048.36844641</v>
      </c>
      <c r="R1132" s="20">
        <f t="shared" si="210"/>
        <v>359050.12345679017</v>
      </c>
      <c r="S1132" s="23">
        <f t="shared" si="215"/>
        <v>133845802.75848758</v>
      </c>
      <c r="T1132" s="19">
        <v>1312213.7525341921</v>
      </c>
      <c r="U1132" s="20">
        <f t="shared" si="211"/>
        <v>-744.30555555555691</v>
      </c>
    </row>
    <row r="1133" spans="1:21" x14ac:dyDescent="0.25">
      <c r="A1133">
        <v>1725.25</v>
      </c>
      <c r="B1133" s="6" t="s">
        <v>38</v>
      </c>
      <c r="C1133" s="6">
        <v>1125</v>
      </c>
      <c r="D1133" s="6">
        <v>103</v>
      </c>
      <c r="E1133" s="12">
        <v>60.3</v>
      </c>
      <c r="F1133" s="36">
        <f t="shared" si="212"/>
        <v>-1.0277777777777786</v>
      </c>
      <c r="G1133" s="36">
        <f t="shared" si="213"/>
        <v>-3.7000000000000028</v>
      </c>
      <c r="H1133" s="30">
        <f t="shared" si="204"/>
        <v>16.75</v>
      </c>
      <c r="I1133" s="16">
        <v>150</v>
      </c>
      <c r="J1133" s="30">
        <f t="shared" si="205"/>
        <v>5.5954631250000011</v>
      </c>
      <c r="K1133" s="37">
        <f t="shared" si="206"/>
        <v>-2394.722222222224</v>
      </c>
      <c r="L1133" s="30">
        <v>-137.73468895254359</v>
      </c>
      <c r="M1133" s="27">
        <f t="shared" si="207"/>
        <v>134.01212979166394</v>
      </c>
      <c r="N1133" s="33">
        <f t="shared" si="208"/>
        <v>-2394.722222222224</v>
      </c>
      <c r="O1133" s="26">
        <f t="shared" si="209"/>
        <v>-2239.1267590972238</v>
      </c>
      <c r="P1133">
        <v>-3863053.4411324854</v>
      </c>
      <c r="Q1133" s="27">
        <f t="shared" si="214"/>
        <v>190341994.92731392</v>
      </c>
      <c r="R1133" s="20">
        <f t="shared" si="210"/>
        <v>326855.3125</v>
      </c>
      <c r="S1133" s="23">
        <f t="shared" si="215"/>
        <v>134172658.07098758</v>
      </c>
      <c r="T1133" s="19">
        <v>1302647.1657377435</v>
      </c>
      <c r="U1133" s="20">
        <f t="shared" si="211"/>
        <v>-1197.361111111112</v>
      </c>
    </row>
    <row r="1134" spans="1:21" x14ac:dyDescent="0.25">
      <c r="A1134">
        <v>1611.9999999999998</v>
      </c>
      <c r="B1134" s="6" t="s">
        <v>38</v>
      </c>
      <c r="C1134" s="6">
        <v>1126</v>
      </c>
      <c r="D1134" s="6">
        <v>104</v>
      </c>
      <c r="E1134" s="12">
        <v>55.8</v>
      </c>
      <c r="F1134" s="36">
        <f t="shared" si="212"/>
        <v>-1.3611111111111107</v>
      </c>
      <c r="G1134" s="36">
        <f t="shared" si="213"/>
        <v>-4.8999999999999986</v>
      </c>
      <c r="H1134" s="30">
        <f t="shared" si="204"/>
        <v>15.499999999999998</v>
      </c>
      <c r="I1134" s="16">
        <v>150</v>
      </c>
      <c r="J1134" s="30">
        <f t="shared" si="205"/>
        <v>5.1778912500000001</v>
      </c>
      <c r="K1134" s="37">
        <f t="shared" si="206"/>
        <v>-3171.3888888888878</v>
      </c>
      <c r="L1134" s="30">
        <v>-93.289197658180228</v>
      </c>
      <c r="M1134" s="27">
        <f t="shared" si="207"/>
        <v>68.539002361112026</v>
      </c>
      <c r="N1134" s="33">
        <f t="shared" si="208"/>
        <v>-3171.3888888888878</v>
      </c>
      <c r="O1134" s="26">
        <f t="shared" si="209"/>
        <v>-3016.2109976388879</v>
      </c>
      <c r="P1134">
        <v>-4862132.128193887</v>
      </c>
      <c r="Q1134" s="27">
        <f t="shared" si="214"/>
        <v>185479862.79912004</v>
      </c>
      <c r="R1134" s="20">
        <f t="shared" si="210"/>
        <v>279891.24999999994</v>
      </c>
      <c r="S1134" s="23">
        <f t="shared" si="215"/>
        <v>134452549.32098758</v>
      </c>
      <c r="T1134" s="19">
        <v>1292812.9742402653</v>
      </c>
      <c r="U1134" s="20">
        <f t="shared" si="211"/>
        <v>-1585.6944444444439</v>
      </c>
    </row>
    <row r="1135" spans="1:21" x14ac:dyDescent="0.25">
      <c r="A1135">
        <v>1472.9166666666665</v>
      </c>
      <c r="B1135" s="6" t="s">
        <v>38</v>
      </c>
      <c r="C1135" s="6">
        <v>1127</v>
      </c>
      <c r="D1135" s="6">
        <v>105</v>
      </c>
      <c r="E1135" s="12">
        <v>50.5</v>
      </c>
      <c r="F1135" s="36">
        <f t="shared" si="212"/>
        <v>-1.4722222222222214</v>
      </c>
      <c r="G1135" s="36">
        <f t="shared" si="213"/>
        <v>-5.2999999999999972</v>
      </c>
      <c r="H1135" s="30">
        <f t="shared" si="204"/>
        <v>14.027777777777777</v>
      </c>
      <c r="I1135" s="16">
        <v>150</v>
      </c>
      <c r="J1135" s="30">
        <f t="shared" si="205"/>
        <v>4.686084375000001</v>
      </c>
      <c r="K1135" s="37">
        <f t="shared" si="206"/>
        <v>-3430.277777777776</v>
      </c>
      <c r="L1135" s="30">
        <v>90.553974546683406</v>
      </c>
      <c r="M1135" s="27">
        <f t="shared" si="207"/>
        <v>-61.508360069445366</v>
      </c>
      <c r="N1135" s="33">
        <f t="shared" si="208"/>
        <v>-3430.277777777776</v>
      </c>
      <c r="O1135" s="26">
        <f t="shared" si="209"/>
        <v>-3275.5916934027759</v>
      </c>
      <c r="P1135">
        <v>-4824673.5984078385</v>
      </c>
      <c r="Q1135" s="27">
        <f t="shared" si="214"/>
        <v>180655189.2007122</v>
      </c>
      <c r="R1135" s="20">
        <f t="shared" si="210"/>
        <v>229247.01003086416</v>
      </c>
      <c r="S1135" s="23">
        <f t="shared" si="215"/>
        <v>134681796.33101845</v>
      </c>
      <c r="T1135" s="19">
        <v>1282683.774581128</v>
      </c>
      <c r="U1135" s="20">
        <f t="shared" si="211"/>
        <v>-1715.138888888888</v>
      </c>
    </row>
    <row r="1136" spans="1:21" x14ac:dyDescent="0.25">
      <c r="A1136">
        <v>1330.8888888888889</v>
      </c>
      <c r="B1136" s="6" t="s">
        <v>38</v>
      </c>
      <c r="C1136" s="6">
        <v>1128</v>
      </c>
      <c r="D1136" s="6">
        <v>106</v>
      </c>
      <c r="E1136" s="12">
        <v>45.2</v>
      </c>
      <c r="F1136" s="36">
        <f t="shared" si="212"/>
        <v>-1.4444444444444442</v>
      </c>
      <c r="G1136" s="36">
        <f t="shared" si="213"/>
        <v>-5.1999999999999993</v>
      </c>
      <c r="H1136" s="30">
        <f t="shared" si="204"/>
        <v>12.555555555555555</v>
      </c>
      <c r="I1136" s="16">
        <v>150</v>
      </c>
      <c r="J1136" s="30">
        <f t="shared" si="205"/>
        <v>4.194277500000001</v>
      </c>
      <c r="K1136" s="37">
        <f t="shared" si="206"/>
        <v>-3365.5555555555552</v>
      </c>
      <c r="L1136" s="30">
        <v>229.74715472222223</v>
      </c>
      <c r="M1136" s="27">
        <f t="shared" si="207"/>
        <v>-159.05572250000003</v>
      </c>
      <c r="N1136" s="33">
        <f t="shared" si="208"/>
        <v>-3365.5555555555552</v>
      </c>
      <c r="O1136" s="26">
        <f t="shared" si="209"/>
        <v>-3211.361278055555</v>
      </c>
      <c r="P1136">
        <v>-4273965.0431721602</v>
      </c>
      <c r="Q1136" s="27">
        <f t="shared" si="214"/>
        <v>176381224.15754005</v>
      </c>
      <c r="R1136" s="20">
        <f t="shared" si="210"/>
        <v>183652.90123456789</v>
      </c>
      <c r="S1136" s="23">
        <f t="shared" si="215"/>
        <v>134865449.23225302</v>
      </c>
      <c r="T1136" s="19">
        <v>1272315.5587948398</v>
      </c>
      <c r="U1136" s="20">
        <f t="shared" si="211"/>
        <v>-1682.7777777777776</v>
      </c>
    </row>
    <row r="1137" spans="1:21" x14ac:dyDescent="0.25">
      <c r="A1137">
        <v>1191.8611111111111</v>
      </c>
      <c r="B1137" s="6" t="s">
        <v>38</v>
      </c>
      <c r="C1137" s="6">
        <v>1129</v>
      </c>
      <c r="D1137" s="6">
        <v>107</v>
      </c>
      <c r="E1137" s="12">
        <v>40.1</v>
      </c>
      <c r="F1137" s="36">
        <f t="shared" si="212"/>
        <v>-1.25</v>
      </c>
      <c r="G1137" s="36">
        <f t="shared" si="213"/>
        <v>-4.5</v>
      </c>
      <c r="H1137" s="30">
        <f t="shared" si="204"/>
        <v>11.138888888888889</v>
      </c>
      <c r="I1137" s="16">
        <v>150</v>
      </c>
      <c r="J1137" s="30">
        <f t="shared" si="205"/>
        <v>3.721029375000001</v>
      </c>
      <c r="K1137" s="37">
        <f t="shared" si="206"/>
        <v>-2912.5</v>
      </c>
      <c r="L1137" s="30">
        <v>280.07093550346764</v>
      </c>
      <c r="M1137" s="27">
        <f t="shared" si="207"/>
        <v>-224.0567484027741</v>
      </c>
      <c r="N1137" s="33">
        <f t="shared" si="208"/>
        <v>-2912.5</v>
      </c>
      <c r="O1137" s="26">
        <f t="shared" si="209"/>
        <v>-2758.7789706250001</v>
      </c>
      <c r="P1137">
        <v>-3288081.3692390798</v>
      </c>
      <c r="Q1137" s="27">
        <f t="shared" si="214"/>
        <v>173093142.78830096</v>
      </c>
      <c r="R1137" s="20">
        <f t="shared" si="210"/>
        <v>144547.19521604938</v>
      </c>
      <c r="S1137" s="23">
        <f t="shared" si="215"/>
        <v>135009996.42746907</v>
      </c>
      <c r="T1137" s="19">
        <v>1261775.6675464399</v>
      </c>
      <c r="U1137" s="20">
        <f t="shared" si="211"/>
        <v>-1456.25</v>
      </c>
    </row>
    <row r="1138" spans="1:21" x14ac:dyDescent="0.25">
      <c r="A1138">
        <v>1086</v>
      </c>
      <c r="B1138" s="6" t="s">
        <v>38</v>
      </c>
      <c r="C1138" s="6">
        <v>1130</v>
      </c>
      <c r="D1138" s="6">
        <v>108</v>
      </c>
      <c r="E1138" s="12">
        <v>36.200000000000003</v>
      </c>
      <c r="F1138" s="36">
        <f t="shared" si="212"/>
        <v>-1.0000000000000004</v>
      </c>
      <c r="G1138" s="36">
        <f t="shared" si="213"/>
        <v>-3.6000000000000014</v>
      </c>
      <c r="H1138" s="30">
        <f t="shared" si="204"/>
        <v>10.055555555555555</v>
      </c>
      <c r="I1138" s="16">
        <v>150</v>
      </c>
      <c r="J1138" s="30">
        <f t="shared" si="205"/>
        <v>3.3591337500000007</v>
      </c>
      <c r="K1138" s="37">
        <f t="shared" si="206"/>
        <v>-2330.0000000000009</v>
      </c>
      <c r="L1138" s="30">
        <v>256.52975513888805</v>
      </c>
      <c r="M1138" s="27">
        <f t="shared" si="207"/>
        <v>-256.52975513888794</v>
      </c>
      <c r="N1138" s="33">
        <f t="shared" si="208"/>
        <v>-2330.0000000000009</v>
      </c>
      <c r="O1138" s="26">
        <f t="shared" si="209"/>
        <v>-2176.6408662500007</v>
      </c>
      <c r="P1138">
        <v>-2363831.9807475009</v>
      </c>
      <c r="Q1138" s="27">
        <f t="shared" si="214"/>
        <v>170729310.80755347</v>
      </c>
      <c r="R1138" s="20">
        <f t="shared" si="210"/>
        <v>117798.04012345678</v>
      </c>
      <c r="S1138" s="23">
        <f t="shared" si="215"/>
        <v>135127794.46759254</v>
      </c>
      <c r="T1138" s="19">
        <v>1251183.2821073383</v>
      </c>
      <c r="U1138" s="20">
        <f t="shared" si="211"/>
        <v>-1165.0000000000005</v>
      </c>
    </row>
    <row r="1139" spans="1:21" x14ac:dyDescent="0.25">
      <c r="A1139">
        <v>996.13888888888869</v>
      </c>
      <c r="B1139" s="6" t="s">
        <v>38</v>
      </c>
      <c r="C1139" s="6">
        <v>1131</v>
      </c>
      <c r="D1139" s="6">
        <v>109</v>
      </c>
      <c r="E1139" s="12">
        <v>32.9</v>
      </c>
      <c r="F1139" s="36">
        <f t="shared" si="212"/>
        <v>-0.88888888888888917</v>
      </c>
      <c r="G1139" s="36">
        <f t="shared" si="213"/>
        <v>-3.2000000000000011</v>
      </c>
      <c r="H1139" s="30">
        <f t="shared" si="204"/>
        <v>9.1388888888888875</v>
      </c>
      <c r="I1139" s="16">
        <v>150</v>
      </c>
      <c r="J1139" s="30">
        <f t="shared" si="205"/>
        <v>3.0529143750000003</v>
      </c>
      <c r="K1139" s="37">
        <f t="shared" si="206"/>
        <v>-2071.1111111111118</v>
      </c>
      <c r="L1139" s="30">
        <v>199.43444648148235</v>
      </c>
      <c r="M1139" s="27">
        <f t="shared" si="207"/>
        <v>-224.36375229166757</v>
      </c>
      <c r="N1139" s="33">
        <f t="shared" si="208"/>
        <v>-2071.1111111111118</v>
      </c>
      <c r="O1139" s="26">
        <f t="shared" si="209"/>
        <v>-1918.0581967361118</v>
      </c>
      <c r="P1139">
        <v>-1910652.3609209359</v>
      </c>
      <c r="Q1139" s="27">
        <f t="shared" si="214"/>
        <v>168818658.44663253</v>
      </c>
      <c r="R1139" s="20">
        <f t="shared" si="210"/>
        <v>97299.972993827134</v>
      </c>
      <c r="S1139" s="23">
        <f t="shared" si="215"/>
        <v>135225094.44058636</v>
      </c>
      <c r="T1139" s="19">
        <v>1240597.1967026272</v>
      </c>
      <c r="U1139" s="20">
        <f t="shared" si="211"/>
        <v>-1035.5555555555559</v>
      </c>
    </row>
    <row r="1140" spans="1:21" x14ac:dyDescent="0.25">
      <c r="A1140">
        <v>910.55555555555566</v>
      </c>
      <c r="B1140" s="6" t="s">
        <v>38</v>
      </c>
      <c r="C1140" s="6">
        <v>1132</v>
      </c>
      <c r="D1140" s="6">
        <v>110</v>
      </c>
      <c r="E1140" s="12">
        <v>29.8</v>
      </c>
      <c r="F1140" s="36">
        <f t="shared" si="212"/>
        <v>-0.87499999999999956</v>
      </c>
      <c r="G1140" s="36">
        <f t="shared" si="213"/>
        <v>-3.1499999999999986</v>
      </c>
      <c r="H1140" s="30">
        <f t="shared" si="204"/>
        <v>8.2777777777777786</v>
      </c>
      <c r="I1140" s="16">
        <v>150</v>
      </c>
      <c r="J1140" s="30">
        <f t="shared" si="205"/>
        <v>2.7652537500000007</v>
      </c>
      <c r="K1140" s="37">
        <f t="shared" si="206"/>
        <v>-2038.7499999999989</v>
      </c>
      <c r="L1140" s="30">
        <v>168.24186130208162</v>
      </c>
      <c r="M1140" s="27">
        <f t="shared" si="207"/>
        <v>-192.27641291666481</v>
      </c>
      <c r="N1140" s="33">
        <f t="shared" si="208"/>
        <v>-2038.7499999999989</v>
      </c>
      <c r="O1140" s="26">
        <f t="shared" si="209"/>
        <v>-1885.9847462499988</v>
      </c>
      <c r="P1140">
        <v>-1717293.8883909713</v>
      </c>
      <c r="Q1140" s="27">
        <f t="shared" si="214"/>
        <v>167101364.55824158</v>
      </c>
      <c r="R1140" s="20">
        <f t="shared" si="210"/>
        <v>79827.669753086433</v>
      </c>
      <c r="S1140" s="23">
        <f t="shared" si="215"/>
        <v>135304922.11033943</v>
      </c>
      <c r="T1140" s="19">
        <v>1230044.7464576312</v>
      </c>
      <c r="U1140" s="20">
        <f t="shared" si="211"/>
        <v>-1019.3749999999994</v>
      </c>
    </row>
    <row r="1141" spans="1:21" x14ac:dyDescent="0.25">
      <c r="A1141">
        <v>820.16666666666674</v>
      </c>
      <c r="B1141" s="6" t="s">
        <v>38</v>
      </c>
      <c r="C1141" s="6">
        <v>1133</v>
      </c>
      <c r="D1141" s="6">
        <v>111</v>
      </c>
      <c r="E1141" s="12">
        <v>26.6</v>
      </c>
      <c r="F1141" s="36">
        <f t="shared" si="212"/>
        <v>-0.94444444444444453</v>
      </c>
      <c r="G1141" s="36">
        <f t="shared" si="213"/>
        <v>-3.4000000000000004</v>
      </c>
      <c r="H1141" s="30">
        <f t="shared" si="204"/>
        <v>7.3888888888888893</v>
      </c>
      <c r="I1141" s="16">
        <v>150</v>
      </c>
      <c r="J1141" s="30">
        <f t="shared" si="205"/>
        <v>2.4683137500000005</v>
      </c>
      <c r="K1141" s="37">
        <f t="shared" si="206"/>
        <v>-2200.5555555555557</v>
      </c>
      <c r="L1141" s="30">
        <v>151.37714812500005</v>
      </c>
      <c r="M1141" s="27">
        <f t="shared" si="207"/>
        <v>-160.28168625000004</v>
      </c>
      <c r="N1141" s="33">
        <f t="shared" si="208"/>
        <v>-2200.5555555555557</v>
      </c>
      <c r="O1141" s="26">
        <f t="shared" si="209"/>
        <v>-2048.0872418055555</v>
      </c>
      <c r="P1141">
        <v>-1679772.8861541899</v>
      </c>
      <c r="Q1141" s="27">
        <f t="shared" si="214"/>
        <v>165421591.67208737</v>
      </c>
      <c r="R1141" s="20">
        <f t="shared" si="210"/>
        <v>63603.966049382725</v>
      </c>
      <c r="S1141" s="23">
        <f t="shared" si="215"/>
        <v>135368526.07638881</v>
      </c>
      <c r="T1141" s="19">
        <v>1219536.2709584576</v>
      </c>
      <c r="U1141" s="20">
        <f t="shared" si="211"/>
        <v>-1100.2777777777778</v>
      </c>
    </row>
    <row r="1142" spans="1:21" x14ac:dyDescent="0.25">
      <c r="A1142">
        <v>715.55555555555554</v>
      </c>
      <c r="B1142" s="6" t="s">
        <v>38</v>
      </c>
      <c r="C1142" s="6">
        <v>1134</v>
      </c>
      <c r="D1142" s="6">
        <v>112</v>
      </c>
      <c r="E1142" s="12">
        <v>23</v>
      </c>
      <c r="F1142" s="36">
        <f t="shared" si="212"/>
        <v>-1.0000000000000004</v>
      </c>
      <c r="G1142" s="36">
        <f t="shared" si="213"/>
        <v>-3.6000000000000014</v>
      </c>
      <c r="H1142" s="30">
        <f t="shared" si="204"/>
        <v>6.3888888888888884</v>
      </c>
      <c r="I1142" s="16">
        <v>150</v>
      </c>
      <c r="J1142" s="30">
        <f t="shared" si="205"/>
        <v>2.1342562500000004</v>
      </c>
      <c r="K1142" s="37">
        <f t="shared" si="206"/>
        <v>-2330.0000000000009</v>
      </c>
      <c r="L1142" s="30">
        <v>63.587965972223166</v>
      </c>
      <c r="M1142" s="27">
        <f t="shared" si="207"/>
        <v>-63.587965972223138</v>
      </c>
      <c r="N1142" s="33">
        <f t="shared" si="208"/>
        <v>-2330.0000000000009</v>
      </c>
      <c r="O1142" s="26">
        <f t="shared" si="209"/>
        <v>-2177.865743750001</v>
      </c>
      <c r="P1142">
        <v>-1558383.932194445</v>
      </c>
      <c r="Q1142" s="27">
        <f t="shared" si="214"/>
        <v>163863207.73989293</v>
      </c>
      <c r="R1142" s="20">
        <f t="shared" si="210"/>
        <v>47552.854938271601</v>
      </c>
      <c r="S1142" s="23">
        <f t="shared" si="215"/>
        <v>135416078.93132707</v>
      </c>
      <c r="T1142" s="19">
        <v>1209072.1333154202</v>
      </c>
      <c r="U1142" s="20">
        <f t="shared" si="211"/>
        <v>-1165.0000000000005</v>
      </c>
    </row>
    <row r="1143" spans="1:21" x14ac:dyDescent="0.25">
      <c r="A1143">
        <v>608.94444444444434</v>
      </c>
      <c r="B1143" s="6" t="s">
        <v>38</v>
      </c>
      <c r="C1143" s="6">
        <v>1135</v>
      </c>
      <c r="D1143" s="6">
        <v>113</v>
      </c>
      <c r="E1143" s="12">
        <v>19.399999999999999</v>
      </c>
      <c r="F1143" s="36">
        <f t="shared" si="212"/>
        <v>-0.93055555555555547</v>
      </c>
      <c r="G1143" s="36">
        <f t="shared" si="213"/>
        <v>-3.3499999999999996</v>
      </c>
      <c r="H1143" s="30">
        <f t="shared" si="204"/>
        <v>5.3888888888888884</v>
      </c>
      <c r="I1143" s="16">
        <v>150</v>
      </c>
      <c r="J1143" s="30">
        <f t="shared" si="205"/>
        <v>1.8001987500000001</v>
      </c>
      <c r="K1143" s="37">
        <f t="shared" si="206"/>
        <v>-2168.1944444444443</v>
      </c>
      <c r="L1143" s="30">
        <v>-30.923063034334699</v>
      </c>
      <c r="M1143" s="27">
        <f t="shared" si="207"/>
        <v>33.23075430555371</v>
      </c>
      <c r="N1143" s="33">
        <f t="shared" si="208"/>
        <v>-2168.1944444444443</v>
      </c>
      <c r="O1143" s="26">
        <f t="shared" si="209"/>
        <v>-2016.3942456944444</v>
      </c>
      <c r="P1143">
        <v>-1227872.0737253779</v>
      </c>
      <c r="Q1143" s="27">
        <f t="shared" si="214"/>
        <v>162635335.66616756</v>
      </c>
      <c r="R1143" s="20">
        <f t="shared" si="210"/>
        <v>33831.743827160491</v>
      </c>
      <c r="S1143" s="23">
        <f t="shared" si="215"/>
        <v>135449910.67515424</v>
      </c>
      <c r="T1143" s="19">
        <v>1198671.7758863207</v>
      </c>
      <c r="U1143" s="20">
        <f t="shared" si="211"/>
        <v>-1084.0972222222222</v>
      </c>
    </row>
    <row r="1144" spans="1:21" x14ac:dyDescent="0.25">
      <c r="A1144">
        <v>516.16666666666663</v>
      </c>
      <c r="B1144" s="6" t="s">
        <v>38</v>
      </c>
      <c r="C1144" s="6">
        <v>1136</v>
      </c>
      <c r="D1144" s="6">
        <v>114</v>
      </c>
      <c r="E1144" s="12">
        <v>16.3</v>
      </c>
      <c r="F1144" s="36">
        <f t="shared" si="212"/>
        <v>-0.66666666666666652</v>
      </c>
      <c r="G1144" s="36">
        <f t="shared" si="213"/>
        <v>-2.3999999999999995</v>
      </c>
      <c r="H1144" s="30">
        <f t="shared" si="204"/>
        <v>4.5277777777777777</v>
      </c>
      <c r="I1144" s="16">
        <v>150</v>
      </c>
      <c r="J1144" s="30">
        <f t="shared" si="205"/>
        <v>1.5125381250000003</v>
      </c>
      <c r="K1144" s="37">
        <f t="shared" si="206"/>
        <v>-1553.333333333333</v>
      </c>
      <c r="L1144" s="30">
        <v>-43.712062453704306</v>
      </c>
      <c r="M1144" s="27">
        <f t="shared" si="207"/>
        <v>65.568093680556473</v>
      </c>
      <c r="N1144" s="33">
        <f t="shared" si="208"/>
        <v>-1553.333333333333</v>
      </c>
      <c r="O1144" s="26">
        <f t="shared" si="209"/>
        <v>-1401.820795208333</v>
      </c>
      <c r="P1144">
        <v>-723573.16712670121</v>
      </c>
      <c r="Q1144" s="27">
        <f t="shared" si="214"/>
        <v>161911762.49904084</v>
      </c>
      <c r="R1144" s="20">
        <f t="shared" si="210"/>
        <v>23883.398919753086</v>
      </c>
      <c r="S1144" s="23">
        <f t="shared" si="215"/>
        <v>135473794.074074</v>
      </c>
      <c r="T1144" s="19">
        <v>1188366.6146848598</v>
      </c>
      <c r="U1144" s="20">
        <f t="shared" si="211"/>
        <v>-776.66666666666652</v>
      </c>
    </row>
    <row r="1145" spans="1:21" x14ac:dyDescent="0.25">
      <c r="A1145">
        <v>466.38888888888886</v>
      </c>
      <c r="B1145" s="6" t="s">
        <v>38</v>
      </c>
      <c r="C1145" s="6">
        <v>1137</v>
      </c>
      <c r="D1145" s="6">
        <v>115</v>
      </c>
      <c r="E1145" s="12">
        <v>14.6</v>
      </c>
      <c r="F1145" s="36">
        <f t="shared" si="212"/>
        <v>-0.29166666666666685</v>
      </c>
      <c r="G1145" s="36">
        <f t="shared" si="213"/>
        <v>-1.0500000000000007</v>
      </c>
      <c r="H1145" s="30">
        <f t="shared" si="204"/>
        <v>4.0555555555555554</v>
      </c>
      <c r="I1145" s="16">
        <v>150</v>
      </c>
      <c r="J1145" s="30">
        <f t="shared" si="205"/>
        <v>1.3547887500000002</v>
      </c>
      <c r="K1145" s="37">
        <f t="shared" si="206"/>
        <v>-679.58333333333371</v>
      </c>
      <c r="L1145" s="30">
        <v>-28.626049496527521</v>
      </c>
      <c r="M1145" s="27">
        <f t="shared" si="207"/>
        <v>98.146455416665731</v>
      </c>
      <c r="N1145" s="33">
        <f t="shared" si="208"/>
        <v>-679.58333333333371</v>
      </c>
      <c r="O1145" s="26">
        <f t="shared" si="209"/>
        <v>-528.2285445833337</v>
      </c>
      <c r="P1145">
        <v>-246359.92398761588</v>
      </c>
      <c r="Q1145" s="27">
        <f t="shared" si="214"/>
        <v>161665402.57505322</v>
      </c>
      <c r="R1145" s="20">
        <f t="shared" si="210"/>
        <v>19161.373456790119</v>
      </c>
      <c r="S1145" s="23">
        <f t="shared" si="215"/>
        <v>135492955.44753078</v>
      </c>
      <c r="T1145" s="19">
        <v>1178199.6125872242</v>
      </c>
      <c r="U1145" s="20">
        <f t="shared" si="211"/>
        <v>-339.79166666666686</v>
      </c>
    </row>
    <row r="1146" spans="1:21" x14ac:dyDescent="0.25">
      <c r="A1146">
        <v>457.55555555555554</v>
      </c>
      <c r="B1146" s="6" t="s">
        <v>38</v>
      </c>
      <c r="C1146" s="6">
        <v>1138</v>
      </c>
      <c r="D1146" s="6">
        <v>116</v>
      </c>
      <c r="E1146" s="12">
        <v>14.2</v>
      </c>
      <c r="F1146" s="36">
        <f t="shared" si="212"/>
        <v>-4.1666666666666519E-2</v>
      </c>
      <c r="G1146" s="36">
        <f t="shared" si="213"/>
        <v>-0.14999999999999947</v>
      </c>
      <c r="H1146" s="30">
        <f t="shared" si="204"/>
        <v>3.9444444444444442</v>
      </c>
      <c r="I1146" s="16">
        <v>150</v>
      </c>
      <c r="J1146" s="30">
        <f t="shared" si="205"/>
        <v>1.3176712500000001</v>
      </c>
      <c r="K1146" s="37">
        <f t="shared" si="206"/>
        <v>-97.083333333332988</v>
      </c>
      <c r="L1146" s="30">
        <v>-5.4466853761572738</v>
      </c>
      <c r="M1146" s="27">
        <f t="shared" si="207"/>
        <v>130.72044902777503</v>
      </c>
      <c r="N1146" s="33">
        <f t="shared" si="208"/>
        <v>-97.083333333332988</v>
      </c>
      <c r="O1146" s="26">
        <f t="shared" si="209"/>
        <v>54.234337916667002</v>
      </c>
      <c r="P1146">
        <v>24815.222615648301</v>
      </c>
      <c r="Q1146" s="27">
        <f t="shared" si="214"/>
        <v>161690217.79766887</v>
      </c>
      <c r="R1146" s="20">
        <f t="shared" si="210"/>
        <v>18125.817901234568</v>
      </c>
      <c r="S1146" s="23">
        <f t="shared" si="215"/>
        <v>135511081.265432</v>
      </c>
      <c r="T1146" s="19">
        <v>1168198.9764261378</v>
      </c>
      <c r="U1146" s="20">
        <f t="shared" si="211"/>
        <v>-48.541666666666494</v>
      </c>
    </row>
    <row r="1147" spans="1:21" x14ac:dyDescent="0.25">
      <c r="A1147">
        <v>464.75</v>
      </c>
      <c r="B1147" s="6" t="s">
        <v>38</v>
      </c>
      <c r="C1147" s="6">
        <v>1139</v>
      </c>
      <c r="D1147" s="6">
        <v>117</v>
      </c>
      <c r="E1147" s="12">
        <v>14.3</v>
      </c>
      <c r="F1147" s="36">
        <f t="shared" si="212"/>
        <v>5.5555555555555601E-2</v>
      </c>
      <c r="G1147" s="36">
        <f t="shared" si="213"/>
        <v>0.20000000000000018</v>
      </c>
      <c r="H1147" s="30">
        <f t="shared" si="204"/>
        <v>3.9722222222222223</v>
      </c>
      <c r="I1147" s="16">
        <v>150</v>
      </c>
      <c r="J1147" s="30">
        <f t="shared" si="205"/>
        <v>1.3269506250000003</v>
      </c>
      <c r="K1147" s="37">
        <f t="shared" si="206"/>
        <v>129.44444444444454</v>
      </c>
      <c r="L1147" s="30">
        <v>3.6724849112654856</v>
      </c>
      <c r="M1147" s="27">
        <f t="shared" si="207"/>
        <v>66.10472840277869</v>
      </c>
      <c r="N1147" s="33">
        <f t="shared" si="208"/>
        <v>129.44444444444454</v>
      </c>
      <c r="O1147" s="26">
        <f t="shared" si="209"/>
        <v>280.77139506944457</v>
      </c>
      <c r="P1147">
        <v>130488.50585852437</v>
      </c>
      <c r="Q1147" s="27">
        <f t="shared" si="214"/>
        <v>161820706.30352738</v>
      </c>
      <c r="R1147" s="20">
        <f t="shared" si="210"/>
        <v>18382.0100308642</v>
      </c>
      <c r="S1147" s="23">
        <f t="shared" si="215"/>
        <v>135529463.27546287</v>
      </c>
      <c r="T1147" s="19">
        <v>1158371.4809868622</v>
      </c>
      <c r="U1147" s="20">
        <f t="shared" si="211"/>
        <v>64.722222222222271</v>
      </c>
    </row>
    <row r="1148" spans="1:21" x14ac:dyDescent="0.25">
      <c r="A1148">
        <v>478.55555555555554</v>
      </c>
      <c r="B1148" s="6" t="s">
        <v>38</v>
      </c>
      <c r="C1148" s="6">
        <v>1140</v>
      </c>
      <c r="D1148" s="6">
        <v>118</v>
      </c>
      <c r="E1148" s="12">
        <v>14.6</v>
      </c>
      <c r="F1148" s="36">
        <f t="shared" si="212"/>
        <v>0.11111111111111097</v>
      </c>
      <c r="G1148" s="36">
        <f t="shared" si="213"/>
        <v>0.39999999999999947</v>
      </c>
      <c r="H1148" s="30">
        <f t="shared" si="204"/>
        <v>4.0555555555555554</v>
      </c>
      <c r="I1148" s="16">
        <v>150</v>
      </c>
      <c r="J1148" s="30">
        <f t="shared" si="205"/>
        <v>1.3547887500000002</v>
      </c>
      <c r="K1148" s="37">
        <f t="shared" si="206"/>
        <v>258.88888888888857</v>
      </c>
      <c r="L1148" s="30">
        <v>3.7585567746916597</v>
      </c>
      <c r="M1148" s="27">
        <f t="shared" si="207"/>
        <v>33.827010972224983</v>
      </c>
      <c r="N1148" s="33">
        <f t="shared" si="208"/>
        <v>258.88888888888857</v>
      </c>
      <c r="O1148" s="26">
        <f t="shared" si="209"/>
        <v>410.24367763888858</v>
      </c>
      <c r="P1148">
        <v>196324.39106563258</v>
      </c>
      <c r="Q1148" s="27">
        <f t="shared" si="214"/>
        <v>162017030.69459301</v>
      </c>
      <c r="R1148" s="20">
        <f t="shared" si="210"/>
        <v>19161.373456790119</v>
      </c>
      <c r="S1148" s="23">
        <f t="shared" si="215"/>
        <v>135548624.64891964</v>
      </c>
      <c r="T1148" s="19">
        <v>1148717.1580416919</v>
      </c>
      <c r="U1148" s="20">
        <f t="shared" si="211"/>
        <v>129.44444444444429</v>
      </c>
    </row>
    <row r="1149" spans="1:21" x14ac:dyDescent="0.25">
      <c r="A1149">
        <v>499.13888888888891</v>
      </c>
      <c r="B1149" s="6" t="s">
        <v>38</v>
      </c>
      <c r="C1149" s="6">
        <v>1141</v>
      </c>
      <c r="D1149" s="6">
        <v>119</v>
      </c>
      <c r="E1149" s="12">
        <v>15.1</v>
      </c>
      <c r="F1149" s="36">
        <f t="shared" si="212"/>
        <v>0.24999999999999983</v>
      </c>
      <c r="G1149" s="36">
        <f t="shared" si="213"/>
        <v>0.89999999999999947</v>
      </c>
      <c r="H1149" s="30">
        <f t="shared" si="204"/>
        <v>4.1944444444444446</v>
      </c>
      <c r="I1149" s="16">
        <v>150</v>
      </c>
      <c r="J1149" s="30">
        <f t="shared" si="205"/>
        <v>1.4011856250000003</v>
      </c>
      <c r="K1149" s="37">
        <f t="shared" si="206"/>
        <v>582.49999999999966</v>
      </c>
      <c r="L1149" s="30">
        <v>8.5030741840284634</v>
      </c>
      <c r="M1149" s="27">
        <f t="shared" si="207"/>
        <v>34.012296736113875</v>
      </c>
      <c r="N1149" s="33">
        <f t="shared" si="208"/>
        <v>582.49999999999966</v>
      </c>
      <c r="O1149" s="26">
        <f t="shared" si="209"/>
        <v>733.9011856249997</v>
      </c>
      <c r="P1149">
        <v>366318.62234710058</v>
      </c>
      <c r="Q1149" s="27">
        <f t="shared" si="214"/>
        <v>162383349.3169401</v>
      </c>
      <c r="R1149" s="20">
        <f t="shared" si="210"/>
        <v>20496.269290123462</v>
      </c>
      <c r="S1149" s="23">
        <f t="shared" si="215"/>
        <v>135569120.91820976</v>
      </c>
      <c r="T1149" s="19">
        <v>1139236.3102370568</v>
      </c>
      <c r="U1149" s="20">
        <f t="shared" si="211"/>
        <v>291.24999999999983</v>
      </c>
    </row>
    <row r="1150" spans="1:21" x14ac:dyDescent="0.25">
      <c r="A1150">
        <v>546.66666666666663</v>
      </c>
      <c r="B1150" s="6" t="s">
        <v>38</v>
      </c>
      <c r="C1150" s="6">
        <v>1142</v>
      </c>
      <c r="D1150" s="6">
        <v>120</v>
      </c>
      <c r="E1150" s="12">
        <v>16.399999999999999</v>
      </c>
      <c r="F1150" s="36">
        <f t="shared" si="212"/>
        <v>0.5555555555555558</v>
      </c>
      <c r="G1150" s="36">
        <f t="shared" si="213"/>
        <v>2.0000000000000009</v>
      </c>
      <c r="H1150" s="30">
        <f t="shared" si="204"/>
        <v>4.5555555555555554</v>
      </c>
      <c r="I1150" s="16">
        <v>150</v>
      </c>
      <c r="J1150" s="30">
        <f t="shared" si="205"/>
        <v>1.5218175000000003</v>
      </c>
      <c r="K1150" s="37">
        <f t="shared" si="206"/>
        <v>1294.444444444445</v>
      </c>
      <c r="L1150" s="30">
        <v>1.1540961419753095</v>
      </c>
      <c r="M1150" s="27">
        <f t="shared" si="207"/>
        <v>2.0773730555555563</v>
      </c>
      <c r="N1150" s="33">
        <f t="shared" si="208"/>
        <v>1294.444444444445</v>
      </c>
      <c r="O1150" s="26">
        <f t="shared" si="209"/>
        <v>1445.966261944445</v>
      </c>
      <c r="P1150">
        <v>790461.55652962986</v>
      </c>
      <c r="Q1150" s="27">
        <f t="shared" si="214"/>
        <v>163173810.87346974</v>
      </c>
      <c r="R1150" s="20">
        <f t="shared" si="210"/>
        <v>24177.345679012345</v>
      </c>
      <c r="S1150" s="23">
        <f t="shared" si="215"/>
        <v>135593298.26388878</v>
      </c>
      <c r="T1150" s="19">
        <v>1129944.1521990732</v>
      </c>
      <c r="U1150" s="20">
        <f t="shared" si="211"/>
        <v>647.22222222222251</v>
      </c>
    </row>
    <row r="1151" spans="1:21" x14ac:dyDescent="0.25">
      <c r="A1151">
        <v>641.97222222222229</v>
      </c>
      <c r="B1151" s="6" t="s">
        <v>38</v>
      </c>
      <c r="C1151" s="6">
        <v>1143</v>
      </c>
      <c r="D1151" s="6">
        <v>121</v>
      </c>
      <c r="E1151" s="12">
        <v>19.100000000000001</v>
      </c>
      <c r="F1151" s="36">
        <f t="shared" si="212"/>
        <v>0.84722222222222243</v>
      </c>
      <c r="G1151" s="36">
        <f t="shared" si="213"/>
        <v>3.0500000000000007</v>
      </c>
      <c r="H1151" s="30">
        <f t="shared" si="204"/>
        <v>5.3055555555555562</v>
      </c>
      <c r="I1151" s="16">
        <v>150</v>
      </c>
      <c r="J1151" s="30">
        <f t="shared" si="205"/>
        <v>1.7723606250000006</v>
      </c>
      <c r="K1151" s="37">
        <f t="shared" si="206"/>
        <v>1974.0277777777783</v>
      </c>
      <c r="L1151" s="30">
        <v>-52.614736137153571</v>
      </c>
      <c r="M1151" s="27">
        <f t="shared" si="207"/>
        <v>-62.102639375000919</v>
      </c>
      <c r="N1151" s="33">
        <f t="shared" si="208"/>
        <v>1974.0277777777783</v>
      </c>
      <c r="O1151" s="26">
        <f t="shared" si="209"/>
        <v>2125.8001384027784</v>
      </c>
      <c r="P1151">
        <v>1364704.6388507395</v>
      </c>
      <c r="Q1151" s="27">
        <f t="shared" si="214"/>
        <v>164538515.51232049</v>
      </c>
      <c r="R1151" s="20">
        <f t="shared" si="210"/>
        <v>32793.491512345689</v>
      </c>
      <c r="S1151" s="23">
        <f t="shared" si="215"/>
        <v>135626091.75540113</v>
      </c>
      <c r="T1151" s="19">
        <v>1120876.7913669515</v>
      </c>
      <c r="U1151" s="20">
        <f t="shared" si="211"/>
        <v>987.01388888888914</v>
      </c>
    </row>
    <row r="1152" spans="1:21" x14ac:dyDescent="0.25">
      <c r="A1152">
        <v>762.5</v>
      </c>
      <c r="B1152" s="6" t="s">
        <v>38</v>
      </c>
      <c r="C1152" s="6">
        <v>1144</v>
      </c>
      <c r="D1152" s="6">
        <v>122</v>
      </c>
      <c r="E1152" s="12">
        <v>22.5</v>
      </c>
      <c r="F1152" s="36">
        <f t="shared" si="212"/>
        <v>0.73611111111111072</v>
      </c>
      <c r="G1152" s="36">
        <f t="shared" si="213"/>
        <v>2.6499999999999986</v>
      </c>
      <c r="H1152" s="30">
        <f t="shared" si="204"/>
        <v>6.25</v>
      </c>
      <c r="I1152" s="16">
        <v>150</v>
      </c>
      <c r="J1152" s="30">
        <f t="shared" si="205"/>
        <v>2.0878593750000003</v>
      </c>
      <c r="K1152" s="37">
        <f t="shared" si="206"/>
        <v>1715.138888888888</v>
      </c>
      <c r="L1152" s="30">
        <v>-93.206737774885553</v>
      </c>
      <c r="M1152" s="27">
        <f t="shared" si="207"/>
        <v>-126.62047395833517</v>
      </c>
      <c r="N1152" s="33">
        <f t="shared" si="208"/>
        <v>1715.138888888888</v>
      </c>
      <c r="O1152" s="26">
        <f t="shared" si="209"/>
        <v>1867.2267482638881</v>
      </c>
      <c r="P1152">
        <v>1423760.3955512147</v>
      </c>
      <c r="Q1152" s="27">
        <f t="shared" si="214"/>
        <v>165962275.90787169</v>
      </c>
      <c r="R1152" s="20">
        <f t="shared" si="210"/>
        <v>45507.8125</v>
      </c>
      <c r="S1152" s="23">
        <f t="shared" si="215"/>
        <v>135671599.56790113</v>
      </c>
      <c r="T1152" s="19">
        <v>1112062.2915401733</v>
      </c>
      <c r="U1152" s="20">
        <f t="shared" si="211"/>
        <v>857.569444444444</v>
      </c>
    </row>
    <row r="1153" spans="1:21" x14ac:dyDescent="0.25">
      <c r="A1153">
        <v>833.66666666666652</v>
      </c>
      <c r="B1153" s="6" t="s">
        <v>38</v>
      </c>
      <c r="C1153" s="6">
        <v>1145</v>
      </c>
      <c r="D1153" s="6">
        <v>123</v>
      </c>
      <c r="E1153" s="12">
        <v>24.4</v>
      </c>
      <c r="F1153" s="36">
        <f t="shared" si="212"/>
        <v>0.31944444444444453</v>
      </c>
      <c r="G1153" s="36">
        <f t="shared" si="213"/>
        <v>1.1500000000000004</v>
      </c>
      <c r="H1153" s="30">
        <f t="shared" si="204"/>
        <v>6.7777777777777768</v>
      </c>
      <c r="I1153" s="16">
        <v>150</v>
      </c>
      <c r="J1153" s="30">
        <f t="shared" si="205"/>
        <v>2.2641675000000001</v>
      </c>
      <c r="K1153" s="37">
        <f t="shared" si="206"/>
        <v>744.30555555555577</v>
      </c>
      <c r="L1153" s="30">
        <v>-50.862565320216056</v>
      </c>
      <c r="M1153" s="27">
        <f t="shared" si="207"/>
        <v>-159.2219436111111</v>
      </c>
      <c r="N1153" s="33">
        <f t="shared" si="208"/>
        <v>744.30555555555577</v>
      </c>
      <c r="O1153" s="26">
        <f t="shared" si="209"/>
        <v>896.56972305555576</v>
      </c>
      <c r="P1153">
        <v>747440.29245398147</v>
      </c>
      <c r="Q1153" s="27">
        <f t="shared" si="214"/>
        <v>166709716.20032567</v>
      </c>
      <c r="R1153" s="20">
        <f t="shared" si="210"/>
        <v>53518.086419753068</v>
      </c>
      <c r="S1153" s="23">
        <f t="shared" si="215"/>
        <v>135725117.6543209</v>
      </c>
      <c r="T1153" s="19">
        <v>1103456.2410920397</v>
      </c>
      <c r="U1153" s="20">
        <f t="shared" si="211"/>
        <v>372.15277777777789</v>
      </c>
    </row>
    <row r="1154" spans="1:21" x14ac:dyDescent="0.25">
      <c r="A1154">
        <v>854.22222222222229</v>
      </c>
      <c r="B1154" s="6" t="s">
        <v>38</v>
      </c>
      <c r="C1154" s="6">
        <v>1146</v>
      </c>
      <c r="D1154" s="6">
        <v>124</v>
      </c>
      <c r="E1154" s="12">
        <v>24.8</v>
      </c>
      <c r="F1154" s="36">
        <f t="shared" si="212"/>
        <v>-0.23611111111111099</v>
      </c>
      <c r="G1154" s="36">
        <f t="shared" si="213"/>
        <v>-0.84999999999999964</v>
      </c>
      <c r="H1154" s="30">
        <f t="shared" si="204"/>
        <v>6.8888888888888893</v>
      </c>
      <c r="I1154" s="16">
        <v>150</v>
      </c>
      <c r="J1154" s="30">
        <f t="shared" si="205"/>
        <v>2.3012850000000005</v>
      </c>
      <c r="K1154" s="37">
        <f t="shared" si="206"/>
        <v>-550.13888888888857</v>
      </c>
      <c r="L1154" s="30">
        <v>52.998114807098951</v>
      </c>
      <c r="M1154" s="27">
        <f t="shared" si="207"/>
        <v>-224.46260388888979</v>
      </c>
      <c r="N1154" s="33">
        <f t="shared" si="208"/>
        <v>-550.13888888888857</v>
      </c>
      <c r="O1154" s="26">
        <f t="shared" si="209"/>
        <v>-397.83760388888857</v>
      </c>
      <c r="P1154">
        <v>-339841.72207753063</v>
      </c>
      <c r="Q1154" s="27">
        <f t="shared" si="214"/>
        <v>166369874.47824815</v>
      </c>
      <c r="R1154" s="20">
        <f t="shared" si="210"/>
        <v>55287.16049382717</v>
      </c>
      <c r="S1154" s="23">
        <f t="shared" si="215"/>
        <v>135780404.81481472</v>
      </c>
      <c r="T1154" s="19">
        <v>1095003.2646356025</v>
      </c>
      <c r="U1154" s="20">
        <f t="shared" si="211"/>
        <v>-275.06944444444429</v>
      </c>
    </row>
    <row r="1155" spans="1:21" x14ac:dyDescent="0.25">
      <c r="A1155">
        <v>788.19444444444446</v>
      </c>
      <c r="B1155" s="6" t="s">
        <v>38</v>
      </c>
      <c r="C1155" s="6">
        <v>1147</v>
      </c>
      <c r="D1155" s="6">
        <v>125</v>
      </c>
      <c r="E1155" s="12">
        <v>22.7</v>
      </c>
      <c r="F1155" s="36">
        <f t="shared" si="212"/>
        <v>-1.0277777777777781</v>
      </c>
      <c r="G1155" s="36">
        <f t="shared" si="213"/>
        <v>-3.7000000000000011</v>
      </c>
      <c r="H1155" s="30">
        <f t="shared" si="204"/>
        <v>6.3055555555555554</v>
      </c>
      <c r="I1155" s="16">
        <v>150</v>
      </c>
      <c r="J1155" s="30">
        <f t="shared" si="205"/>
        <v>2.1064181250000003</v>
      </c>
      <c r="K1155" s="37">
        <f t="shared" si="206"/>
        <v>-2394.7222222222231</v>
      </c>
      <c r="L1155" s="30">
        <v>264.97164433448984</v>
      </c>
      <c r="M1155" s="27">
        <f t="shared" si="207"/>
        <v>-257.81024854166571</v>
      </c>
      <c r="N1155" s="33">
        <f t="shared" si="208"/>
        <v>-2394.7222222222231</v>
      </c>
      <c r="O1155" s="26">
        <f t="shared" si="209"/>
        <v>-2242.6158040972232</v>
      </c>
      <c r="P1155">
        <v>-1767617.317812742</v>
      </c>
      <c r="Q1155" s="27">
        <f t="shared" si="214"/>
        <v>164602257.16043541</v>
      </c>
      <c r="R1155" s="20">
        <f t="shared" si="210"/>
        <v>46320.435956790127</v>
      </c>
      <c r="S1155" s="23">
        <f t="shared" si="215"/>
        <v>135826725.25077149</v>
      </c>
      <c r="T1155" s="19">
        <v>1086613.802006172</v>
      </c>
      <c r="U1155" s="20">
        <f t="shared" si="211"/>
        <v>-1197.3611111111115</v>
      </c>
    </row>
    <row r="1156" spans="1:21" x14ac:dyDescent="0.25">
      <c r="A1156">
        <v>609</v>
      </c>
      <c r="B1156" s="6" t="s">
        <v>38</v>
      </c>
      <c r="C1156" s="6">
        <v>1148</v>
      </c>
      <c r="D1156" s="6">
        <v>126</v>
      </c>
      <c r="E1156" s="12">
        <v>17.399999999999999</v>
      </c>
      <c r="F1156" s="36">
        <f t="shared" si="212"/>
        <v>-1.2361111111111109</v>
      </c>
      <c r="G1156" s="36">
        <f t="shared" si="213"/>
        <v>-4.4499999999999993</v>
      </c>
      <c r="H1156" s="30">
        <f t="shared" si="204"/>
        <v>4.833333333333333</v>
      </c>
      <c r="I1156" s="16">
        <v>150</v>
      </c>
      <c r="J1156" s="30">
        <f t="shared" si="205"/>
        <v>1.6146112500000003</v>
      </c>
      <c r="K1156" s="37">
        <f t="shared" si="206"/>
        <v>-2880.1388888888887</v>
      </c>
      <c r="L1156" s="30">
        <v>279.54563485918317</v>
      </c>
      <c r="M1156" s="27">
        <f t="shared" si="207"/>
        <v>-226.1492776388898</v>
      </c>
      <c r="N1156" s="33">
        <f t="shared" si="208"/>
        <v>-2880.1388888888887</v>
      </c>
      <c r="O1156" s="26">
        <f t="shared" si="209"/>
        <v>-2728.5242776388886</v>
      </c>
      <c r="P1156">
        <v>-1661671.2850820832</v>
      </c>
      <c r="Q1156" s="27">
        <f t="shared" si="214"/>
        <v>162940585.87535334</v>
      </c>
      <c r="R1156" s="20">
        <f t="shared" si="210"/>
        <v>27215.694444444442</v>
      </c>
      <c r="S1156" s="23">
        <f t="shared" si="215"/>
        <v>135853940.94521594</v>
      </c>
      <c r="T1156" s="19">
        <v>1078205.8805175868</v>
      </c>
      <c r="U1156" s="20">
        <f t="shared" si="211"/>
        <v>-1440.0694444444443</v>
      </c>
    </row>
    <row r="1157" spans="1:21" x14ac:dyDescent="0.25">
      <c r="A1157">
        <v>486.83333333333337</v>
      </c>
      <c r="B1157" s="6" t="s">
        <v>38</v>
      </c>
      <c r="C1157" s="6">
        <v>1149</v>
      </c>
      <c r="D1157" s="6">
        <v>127</v>
      </c>
      <c r="E1157" s="12">
        <v>13.8</v>
      </c>
      <c r="F1157" s="36">
        <f t="shared" si="212"/>
        <v>-0.74999999999999978</v>
      </c>
      <c r="G1157" s="36">
        <f t="shared" si="213"/>
        <v>-2.6999999999999993</v>
      </c>
      <c r="H1157" s="30">
        <f t="shared" si="204"/>
        <v>3.8333333333333335</v>
      </c>
      <c r="I1157" s="16">
        <v>150</v>
      </c>
      <c r="J1157" s="30">
        <f t="shared" si="205"/>
        <v>1.2805537500000004</v>
      </c>
      <c r="K1157" s="37">
        <f t="shared" si="206"/>
        <v>-1747.4999999999995</v>
      </c>
      <c r="L1157" s="30">
        <v>169.49791802083396</v>
      </c>
      <c r="M1157" s="27">
        <f t="shared" si="207"/>
        <v>-225.99722402777869</v>
      </c>
      <c r="N1157" s="33">
        <f t="shared" si="208"/>
        <v>-1747.4999999999995</v>
      </c>
      <c r="O1157" s="26">
        <f t="shared" si="209"/>
        <v>-1596.2194462499995</v>
      </c>
      <c r="P1157">
        <v>-777092.83374937484</v>
      </c>
      <c r="Q1157" s="27">
        <f t="shared" si="214"/>
        <v>162163493.04160395</v>
      </c>
      <c r="R1157" s="20">
        <f t="shared" si="210"/>
        <v>17119.027777777781</v>
      </c>
      <c r="S1157" s="23">
        <f t="shared" si="215"/>
        <v>135871059.97299373</v>
      </c>
      <c r="T1157" s="19">
        <v>1069850.8659290846</v>
      </c>
      <c r="U1157" s="20">
        <f t="shared" si="211"/>
        <v>-873.74999999999977</v>
      </c>
    </row>
    <row r="1158" spans="1:21" x14ac:dyDescent="0.25">
      <c r="A1158">
        <v>426.66666666666663</v>
      </c>
      <c r="B1158" s="6" t="s">
        <v>38</v>
      </c>
      <c r="C1158" s="6">
        <v>1150</v>
      </c>
      <c r="D1158" s="6">
        <v>128</v>
      </c>
      <c r="E1158" s="12">
        <v>12</v>
      </c>
      <c r="F1158" s="36">
        <f t="shared" si="212"/>
        <v>-0.25000000000000011</v>
      </c>
      <c r="G1158" s="36">
        <f t="shared" si="213"/>
        <v>-0.90000000000000036</v>
      </c>
      <c r="H1158" s="30">
        <f t="shared" si="204"/>
        <v>3.333333333333333</v>
      </c>
      <c r="I1158" s="16">
        <v>150</v>
      </c>
      <c r="J1158" s="30">
        <f t="shared" si="205"/>
        <v>1.1135250000000001</v>
      </c>
      <c r="K1158" s="37">
        <f t="shared" si="206"/>
        <v>-582.50000000000023</v>
      </c>
      <c r="L1158" s="30">
        <v>72.596618749999337</v>
      </c>
      <c r="M1158" s="27">
        <f t="shared" si="207"/>
        <v>-290.38647499999723</v>
      </c>
      <c r="N1158" s="33">
        <f t="shared" si="208"/>
        <v>-582.50000000000023</v>
      </c>
      <c r="O1158" s="26">
        <f t="shared" si="209"/>
        <v>-431.38647500000025</v>
      </c>
      <c r="P1158">
        <v>-184058.22933333341</v>
      </c>
      <c r="Q1158" s="27">
        <f t="shared" si="214"/>
        <v>161979434.81227061</v>
      </c>
      <c r="R1158" s="20">
        <f t="shared" si="210"/>
        <v>12944.444444444442</v>
      </c>
      <c r="S1158" s="23">
        <f t="shared" si="215"/>
        <v>135884004.41743818</v>
      </c>
      <c r="T1158" s="19">
        <v>1061593.7845112358</v>
      </c>
      <c r="U1158" s="20">
        <f t="shared" si="211"/>
        <v>-291.25000000000011</v>
      </c>
    </row>
    <row r="1159" spans="1:21" x14ac:dyDescent="0.25">
      <c r="A1159">
        <v>429.99999999999994</v>
      </c>
      <c r="B1159" s="6" t="s">
        <v>38</v>
      </c>
      <c r="C1159" s="6">
        <v>1151</v>
      </c>
      <c r="D1159" s="6">
        <v>129</v>
      </c>
      <c r="E1159" s="12">
        <v>12</v>
      </c>
      <c r="F1159" s="36">
        <f t="shared" si="212"/>
        <v>0</v>
      </c>
      <c r="G1159" s="36">
        <f t="shared" si="213"/>
        <v>0</v>
      </c>
      <c r="H1159" s="30">
        <f t="shared" si="204"/>
        <v>3.333333333333333</v>
      </c>
      <c r="I1159" s="16">
        <v>150</v>
      </c>
      <c r="J1159" s="30">
        <f t="shared" si="205"/>
        <v>1.1135250000000001</v>
      </c>
      <c r="K1159" s="37">
        <f t="shared" si="206"/>
        <v>0</v>
      </c>
      <c r="L1159" s="30">
        <v>0</v>
      </c>
      <c r="M1159" s="27">
        <f t="shared" si="207"/>
        <v>-322.49758611111116</v>
      </c>
      <c r="N1159" s="33">
        <f t="shared" si="208"/>
        <v>0</v>
      </c>
      <c r="O1159" s="26">
        <f t="shared" si="209"/>
        <v>151.11352500000001</v>
      </c>
      <c r="P1159">
        <v>64978.815749999994</v>
      </c>
      <c r="Q1159" s="27">
        <f t="shared" si="214"/>
        <v>162044413.62802061</v>
      </c>
      <c r="R1159" s="20">
        <f t="shared" si="210"/>
        <v>12944.444444444442</v>
      </c>
      <c r="S1159" s="23">
        <f t="shared" si="215"/>
        <v>135896948.86188263</v>
      </c>
      <c r="T1159" s="19">
        <v>1053464.7198595554</v>
      </c>
      <c r="U1159" s="20">
        <f t="shared" si="211"/>
        <v>0</v>
      </c>
    </row>
    <row r="1160" spans="1:21" x14ac:dyDescent="0.25">
      <c r="A1160">
        <v>433.33333333333331</v>
      </c>
      <c r="B1160" s="6" t="s">
        <v>38</v>
      </c>
      <c r="C1160" s="6">
        <v>1152</v>
      </c>
      <c r="D1160" s="6">
        <v>130</v>
      </c>
      <c r="E1160" s="12">
        <v>12</v>
      </c>
      <c r="F1160" s="36">
        <f t="shared" si="212"/>
        <v>0.26388888888888895</v>
      </c>
      <c r="G1160" s="36">
        <f t="shared" si="213"/>
        <v>0.95000000000000018</v>
      </c>
      <c r="H1160" s="30">
        <f t="shared" si="204"/>
        <v>3.333333333333333</v>
      </c>
      <c r="I1160" s="16">
        <v>150</v>
      </c>
      <c r="J1160" s="30">
        <f t="shared" si="205"/>
        <v>1.1135250000000001</v>
      </c>
      <c r="K1160" s="37">
        <f t="shared" si="206"/>
        <v>614.8611111111112</v>
      </c>
      <c r="L1160" s="30">
        <v>-85.033892322530889</v>
      </c>
      <c r="M1160" s="27">
        <f t="shared" si="207"/>
        <v>-322.23369722222225</v>
      </c>
      <c r="N1160" s="33">
        <f t="shared" si="208"/>
        <v>614.8611111111112</v>
      </c>
      <c r="O1160" s="26">
        <f t="shared" si="209"/>
        <v>765.97463611111118</v>
      </c>
      <c r="P1160">
        <v>331922.34231481486</v>
      </c>
      <c r="Q1160" s="27">
        <f t="shared" si="214"/>
        <v>162376335.97033542</v>
      </c>
      <c r="R1160" s="20">
        <f t="shared" si="210"/>
        <v>12944.444444444442</v>
      </c>
      <c r="S1160" s="23">
        <f t="shared" si="215"/>
        <v>135909893.30632707</v>
      </c>
      <c r="T1160" s="19">
        <v>1045460.7177409775</v>
      </c>
      <c r="U1160" s="20">
        <f t="shared" si="211"/>
        <v>307.4305555555556</v>
      </c>
    </row>
    <row r="1161" spans="1:21" x14ac:dyDescent="0.25">
      <c r="A1161">
        <v>505.80555555555554</v>
      </c>
      <c r="B1161" s="6" t="s">
        <v>38</v>
      </c>
      <c r="C1161" s="6">
        <v>1153</v>
      </c>
      <c r="D1161" s="6">
        <v>131</v>
      </c>
      <c r="E1161" s="12">
        <v>13.9</v>
      </c>
      <c r="F1161" s="36">
        <f t="shared" si="212"/>
        <v>0.94444444444444453</v>
      </c>
      <c r="G1161" s="36">
        <f t="shared" si="213"/>
        <v>3.4000000000000004</v>
      </c>
      <c r="H1161" s="30">
        <f t="shared" ref="H1161:H1224" si="216">E1161/3.6</f>
        <v>3.8611111111111112</v>
      </c>
      <c r="I1161" s="16">
        <v>150</v>
      </c>
      <c r="J1161" s="30">
        <f t="shared" ref="J1161:J1224" si="217" xml:space="preserve"> 0.5 * 1.225 * 0.202 * 2.7 *H1161</f>
        <v>1.2898331250000004</v>
      </c>
      <c r="K1161" s="37">
        <f t="shared" ref="K1161:K1224" si="218">SUM(2330*F1161)</f>
        <v>2200.5555555555557</v>
      </c>
      <c r="L1161" s="30">
        <v>-242.39602180169669</v>
      </c>
      <c r="M1161" s="27">
        <f t="shared" ref="M1161:M1224" si="219">F1161+N1303+J1161</f>
        <v>-256.65461131944352</v>
      </c>
      <c r="N1161" s="33">
        <f t="shared" ref="N1161:N1224" si="220">2330 * F1161</f>
        <v>2200.5555555555557</v>
      </c>
      <c r="O1161" s="26">
        <f t="shared" ref="O1161:O1224" si="221">150+J1161+(F1161*2330)</f>
        <v>2351.8453886805555</v>
      </c>
      <c r="P1161">
        <v>1189576.46340234</v>
      </c>
      <c r="Q1161" s="27">
        <f t="shared" si="214"/>
        <v>163565912.43373775</v>
      </c>
      <c r="R1161" s="20">
        <f t="shared" ref="R1161:R1224" si="222">0.5*2330*H1161^2</f>
        <v>17368.028549382714</v>
      </c>
      <c r="S1161" s="23">
        <f t="shared" si="215"/>
        <v>135927261.33487645</v>
      </c>
      <c r="T1161" s="19">
        <v>1037612.6819456217</v>
      </c>
      <c r="U1161" s="20">
        <f t="shared" ref="U1161:U1224" si="223" xml:space="preserve"> 2330*0.5*F1161</f>
        <v>1100.2777777777778</v>
      </c>
    </row>
    <row r="1162" spans="1:21" x14ac:dyDescent="0.25">
      <c r="A1162">
        <v>689.33333333333337</v>
      </c>
      <c r="B1162" s="6" t="s">
        <v>38</v>
      </c>
      <c r="C1162" s="6">
        <v>1154</v>
      </c>
      <c r="D1162" s="6">
        <v>132</v>
      </c>
      <c r="E1162" s="12">
        <v>18.8</v>
      </c>
      <c r="F1162" s="36">
        <f t="shared" ref="F1162:F1225" si="224">($E1163-$E1161)/2/3.6</f>
        <v>1.5555555555555556</v>
      </c>
      <c r="G1162" s="36">
        <f t="shared" ref="G1162:G1225" si="225">($E1163-$E1161)/2</f>
        <v>5.6000000000000005</v>
      </c>
      <c r="H1162" s="30">
        <f t="shared" si="216"/>
        <v>5.2222222222222223</v>
      </c>
      <c r="I1162" s="16">
        <v>150</v>
      </c>
      <c r="J1162" s="30">
        <f t="shared" si="217"/>
        <v>1.7445225000000004</v>
      </c>
      <c r="K1162" s="37">
        <f t="shared" si="218"/>
        <v>3624.4444444444443</v>
      </c>
      <c r="L1162" s="30">
        <v>-196.22456993827444</v>
      </c>
      <c r="M1162" s="27">
        <f t="shared" si="219"/>
        <v>-126.14436638889072</v>
      </c>
      <c r="N1162" s="33">
        <f t="shared" si="220"/>
        <v>3624.4444444444443</v>
      </c>
      <c r="O1162" s="26">
        <f t="shared" si="221"/>
        <v>3776.1889669444445</v>
      </c>
      <c r="P1162">
        <v>2603052.9278803705</v>
      </c>
      <c r="Q1162" s="27">
        <f t="shared" ref="Q1162:Q1225" si="226">SUM(Q1161+P1162)</f>
        <v>166168965.36161813</v>
      </c>
      <c r="R1162" s="20">
        <f t="shared" si="222"/>
        <v>31771.419753086418</v>
      </c>
      <c r="S1162" s="23">
        <f t="shared" ref="S1162:S1225" si="227">SUM(S1161+R1162)</f>
        <v>135959032.75462952</v>
      </c>
      <c r="T1162" s="19">
        <v>1029992.672383557</v>
      </c>
      <c r="U1162" s="20">
        <f t="shared" si="223"/>
        <v>1812.2222222222222</v>
      </c>
    </row>
    <row r="1163" spans="1:21" x14ac:dyDescent="0.25">
      <c r="A1163">
        <v>927.30555555555554</v>
      </c>
      <c r="B1163" s="6" t="s">
        <v>38</v>
      </c>
      <c r="C1163" s="6">
        <v>1155</v>
      </c>
      <c r="D1163" s="6">
        <v>133</v>
      </c>
      <c r="E1163" s="12">
        <v>25.1</v>
      </c>
      <c r="F1163" s="36">
        <f t="shared" si="224"/>
        <v>1.5277777777777777</v>
      </c>
      <c r="G1163" s="36">
        <f t="shared" si="225"/>
        <v>5.5</v>
      </c>
      <c r="H1163" s="30">
        <f t="shared" si="216"/>
        <v>6.9722222222222223</v>
      </c>
      <c r="I1163" s="16">
        <v>150</v>
      </c>
      <c r="J1163" s="30">
        <f t="shared" si="217"/>
        <v>2.3291231250000006</v>
      </c>
      <c r="K1163" s="37">
        <f t="shared" si="218"/>
        <v>3559.7222222222222</v>
      </c>
      <c r="L1163" s="30">
        <v>5.8924874903549389</v>
      </c>
      <c r="M1163" s="27">
        <f t="shared" si="219"/>
        <v>3.8569009027777783</v>
      </c>
      <c r="N1163" s="33">
        <f t="shared" si="220"/>
        <v>3559.7222222222222</v>
      </c>
      <c r="O1163" s="26">
        <f t="shared" si="221"/>
        <v>3712.0513453472222</v>
      </c>
      <c r="P1163">
        <v>3442205.8350479533</v>
      </c>
      <c r="Q1163" s="27">
        <f t="shared" si="226"/>
        <v>169611171.19666609</v>
      </c>
      <c r="R1163" s="20">
        <f t="shared" si="222"/>
        <v>56632.843364197535</v>
      </c>
      <c r="S1163" s="23">
        <f t="shared" si="227"/>
        <v>136015665.59799373</v>
      </c>
      <c r="T1163" s="19">
        <v>1022674.1774285242</v>
      </c>
      <c r="U1163" s="20">
        <f t="shared" si="223"/>
        <v>1779.8611111111111</v>
      </c>
    </row>
    <row r="1164" spans="1:21" x14ac:dyDescent="0.25">
      <c r="A1164">
        <v>1109.2222222222224</v>
      </c>
      <c r="B1164" s="6" t="s">
        <v>38</v>
      </c>
      <c r="C1164" s="6">
        <v>1156</v>
      </c>
      <c r="D1164" s="6">
        <v>134</v>
      </c>
      <c r="E1164" s="12">
        <v>29.8</v>
      </c>
      <c r="F1164" s="36">
        <f t="shared" si="224"/>
        <v>1.2083333333333328</v>
      </c>
      <c r="G1164" s="36">
        <f t="shared" si="225"/>
        <v>4.3499999999999979</v>
      </c>
      <c r="H1164" s="30">
        <f t="shared" si="216"/>
        <v>8.2777777777777786</v>
      </c>
      <c r="I1164" s="16">
        <v>150</v>
      </c>
      <c r="J1164" s="30">
        <f t="shared" si="217"/>
        <v>2.7652537500000007</v>
      </c>
      <c r="K1164" s="37">
        <f t="shared" si="218"/>
        <v>2815.4166666666656</v>
      </c>
      <c r="L1164" s="30">
        <v>122.11044550347104</v>
      </c>
      <c r="M1164" s="27">
        <f t="shared" si="219"/>
        <v>101.05692041666573</v>
      </c>
      <c r="N1164" s="33">
        <f t="shared" si="220"/>
        <v>2815.4166666666656</v>
      </c>
      <c r="O1164" s="26">
        <f t="shared" si="221"/>
        <v>2968.1819204166654</v>
      </c>
      <c r="P1164">
        <v>3292373.3457243973</v>
      </c>
      <c r="Q1164" s="27">
        <f t="shared" si="226"/>
        <v>172903544.5423905</v>
      </c>
      <c r="R1164" s="20">
        <f t="shared" si="222"/>
        <v>79827.669753086433</v>
      </c>
      <c r="S1164" s="23">
        <f t="shared" si="227"/>
        <v>136095493.26774681</v>
      </c>
      <c r="T1164" s="19">
        <v>1015638.0094607971</v>
      </c>
      <c r="U1164" s="20">
        <f t="shared" si="223"/>
        <v>1407.7083333333328</v>
      </c>
    </row>
    <row r="1165" spans="1:21" x14ac:dyDescent="0.25">
      <c r="A1165">
        <v>1267.4999999999998</v>
      </c>
      <c r="B1165" s="6" t="s">
        <v>38</v>
      </c>
      <c r="C1165" s="6">
        <v>1157</v>
      </c>
      <c r="D1165" s="6">
        <v>135</v>
      </c>
      <c r="E1165" s="12">
        <v>33.799999999999997</v>
      </c>
      <c r="F1165" s="36">
        <f t="shared" si="224"/>
        <v>1.166666666666667</v>
      </c>
      <c r="G1165" s="36">
        <f t="shared" si="225"/>
        <v>4.2000000000000011</v>
      </c>
      <c r="H1165" s="30">
        <f t="shared" si="216"/>
        <v>9.3888888888888875</v>
      </c>
      <c r="I1165" s="16">
        <v>150</v>
      </c>
      <c r="J1165" s="30">
        <f t="shared" si="217"/>
        <v>3.1364287500000003</v>
      </c>
      <c r="K1165" s="37">
        <f t="shared" si="218"/>
        <v>2718.3333333333339</v>
      </c>
      <c r="L1165" s="30">
        <v>193.79342613425931</v>
      </c>
      <c r="M1165" s="27">
        <f t="shared" si="219"/>
        <v>166.10865097222222</v>
      </c>
      <c r="N1165" s="33">
        <f t="shared" si="220"/>
        <v>2718.3333333333339</v>
      </c>
      <c r="O1165" s="26">
        <f t="shared" si="221"/>
        <v>2871.469762083334</v>
      </c>
      <c r="P1165">
        <v>3639587.923440625</v>
      </c>
      <c r="Q1165" s="27">
        <f t="shared" si="226"/>
        <v>176543132.46583113</v>
      </c>
      <c r="R1165" s="20">
        <f t="shared" si="222"/>
        <v>102696.18827160491</v>
      </c>
      <c r="S1165" s="23">
        <f t="shared" si="227"/>
        <v>136198189.45601842</v>
      </c>
      <c r="T1165" s="19">
        <v>1008875.4774519883</v>
      </c>
      <c r="U1165" s="20">
        <f t="shared" si="223"/>
        <v>1359.166666666667</v>
      </c>
    </row>
    <row r="1166" spans="1:21" x14ac:dyDescent="0.25">
      <c r="A1166">
        <v>1443.1111111111113</v>
      </c>
      <c r="B1166" s="6" t="s">
        <v>38</v>
      </c>
      <c r="C1166" s="6">
        <v>1158</v>
      </c>
      <c r="D1166" s="6">
        <v>136</v>
      </c>
      <c r="E1166" s="12">
        <v>38.200000000000003</v>
      </c>
      <c r="F1166" s="36">
        <f t="shared" si="224"/>
        <v>1.3333333333333335</v>
      </c>
      <c r="G1166" s="36">
        <f t="shared" si="225"/>
        <v>4.8000000000000007</v>
      </c>
      <c r="H1166" s="30">
        <f t="shared" si="216"/>
        <v>10.611111111111112</v>
      </c>
      <c r="I1166" s="16">
        <v>150</v>
      </c>
      <c r="J1166" s="30">
        <f t="shared" si="217"/>
        <v>3.5447212500000012</v>
      </c>
      <c r="K1166" s="37">
        <f t="shared" si="218"/>
        <v>3106.666666666667</v>
      </c>
      <c r="L1166" s="30">
        <v>222.24481351851858</v>
      </c>
      <c r="M1166" s="27">
        <f t="shared" si="219"/>
        <v>166.68361013888892</v>
      </c>
      <c r="N1166" s="33">
        <f t="shared" si="220"/>
        <v>3106.666666666667</v>
      </c>
      <c r="O1166" s="26">
        <f t="shared" si="221"/>
        <v>3260.2113879166668</v>
      </c>
      <c r="P1166">
        <v>4704847.2784735197</v>
      </c>
      <c r="Q1166" s="27">
        <f t="shared" si="226"/>
        <v>181247979.74430466</v>
      </c>
      <c r="R1166" s="20">
        <f t="shared" si="222"/>
        <v>131173.96604938275</v>
      </c>
      <c r="S1166" s="23">
        <f t="shared" si="227"/>
        <v>136329363.42206779</v>
      </c>
      <c r="T1166" s="19">
        <v>1002421.7898681455</v>
      </c>
      <c r="U1166" s="20">
        <f t="shared" si="223"/>
        <v>1553.3333333333335</v>
      </c>
    </row>
    <row r="1167" spans="1:21" x14ac:dyDescent="0.25">
      <c r="A1167">
        <v>1651.6111111111111</v>
      </c>
      <c r="B1167" s="6" t="s">
        <v>38</v>
      </c>
      <c r="C1167" s="6">
        <v>1159</v>
      </c>
      <c r="D1167" s="6">
        <v>137</v>
      </c>
      <c r="E1167" s="12">
        <v>43.4</v>
      </c>
      <c r="F1167" s="36">
        <f t="shared" si="224"/>
        <v>1.4861111111111105</v>
      </c>
      <c r="G1167" s="36">
        <f t="shared" si="225"/>
        <v>5.3499999999999979</v>
      </c>
      <c r="H1167" s="30">
        <f t="shared" si="216"/>
        <v>12.055555555555555</v>
      </c>
      <c r="I1167" s="16">
        <v>150</v>
      </c>
      <c r="J1167" s="30">
        <f t="shared" si="217"/>
        <v>4.0272487500000009</v>
      </c>
      <c r="K1167" s="37">
        <f t="shared" si="218"/>
        <v>3462.6388888888873</v>
      </c>
      <c r="L1167" s="30">
        <v>200.56229250964091</v>
      </c>
      <c r="M1167" s="27">
        <f t="shared" si="219"/>
        <v>134.95780430555283</v>
      </c>
      <c r="N1167" s="33">
        <f t="shared" si="220"/>
        <v>3462.6388888888873</v>
      </c>
      <c r="O1167" s="26">
        <f t="shared" si="221"/>
        <v>3616.6661376388874</v>
      </c>
      <c r="P1167">
        <v>5973325.9781036936</v>
      </c>
      <c r="Q1167" s="27">
        <f t="shared" si="226"/>
        <v>187221305.72240835</v>
      </c>
      <c r="R1167" s="20">
        <f t="shared" si="222"/>
        <v>169316.92901234567</v>
      </c>
      <c r="S1167" s="23">
        <f t="shared" si="227"/>
        <v>136498680.35108015</v>
      </c>
      <c r="T1167" s="19">
        <v>996340.73248963617</v>
      </c>
      <c r="U1167" s="20">
        <f t="shared" si="223"/>
        <v>1731.3194444444437</v>
      </c>
    </row>
    <row r="1168" spans="1:21" x14ac:dyDescent="0.25">
      <c r="A1168">
        <v>1874.4999999999998</v>
      </c>
      <c r="B1168" s="6" t="s">
        <v>38</v>
      </c>
      <c r="C1168" s="6">
        <v>1160</v>
      </c>
      <c r="D1168" s="6">
        <v>138</v>
      </c>
      <c r="E1168" s="12">
        <v>48.9</v>
      </c>
      <c r="F1168" s="36">
        <f t="shared" si="224"/>
        <v>1.4444444444444442</v>
      </c>
      <c r="G1168" s="36">
        <f t="shared" si="225"/>
        <v>5.1999999999999993</v>
      </c>
      <c r="H1168" s="30">
        <f t="shared" si="216"/>
        <v>13.583333333333332</v>
      </c>
      <c r="I1168" s="16">
        <v>150</v>
      </c>
      <c r="J1168" s="30">
        <f t="shared" si="217"/>
        <v>4.5376143750000004</v>
      </c>
      <c r="K1168" s="37">
        <f t="shared" si="218"/>
        <v>3365.5555555555552</v>
      </c>
      <c r="L1168" s="30">
        <v>195.61606027006437</v>
      </c>
      <c r="M1168" s="27">
        <f t="shared" si="219"/>
        <v>135.42650326389074</v>
      </c>
      <c r="N1168" s="33">
        <f t="shared" si="220"/>
        <v>3365.5555555555552</v>
      </c>
      <c r="O1168" s="26">
        <f t="shared" si="221"/>
        <v>3520.0931699305552</v>
      </c>
      <c r="P1168">
        <v>6598414.6470348248</v>
      </c>
      <c r="Q1168" s="27">
        <f t="shared" si="226"/>
        <v>193819720.36944318</v>
      </c>
      <c r="R1168" s="20">
        <f t="shared" si="222"/>
        <v>214950.59027777772</v>
      </c>
      <c r="S1168" s="23">
        <f t="shared" si="227"/>
        <v>136713630.94135794</v>
      </c>
      <c r="T1168" s="19">
        <v>990678.48508230387</v>
      </c>
      <c r="U1168" s="20">
        <f t="shared" si="223"/>
        <v>1682.7777777777776</v>
      </c>
    </row>
    <row r="1169" spans="1:21" x14ac:dyDescent="0.25">
      <c r="A1169">
        <v>2077.2777777777774</v>
      </c>
      <c r="B1169" s="6" t="s">
        <v>38</v>
      </c>
      <c r="C1169" s="6">
        <v>1161</v>
      </c>
      <c r="D1169" s="6">
        <v>139</v>
      </c>
      <c r="E1169" s="12">
        <v>53.8</v>
      </c>
      <c r="F1169" s="36">
        <f t="shared" si="224"/>
        <v>1.2361111111111109</v>
      </c>
      <c r="G1169" s="36">
        <f t="shared" si="225"/>
        <v>4.4499999999999993</v>
      </c>
      <c r="H1169" s="30">
        <f t="shared" si="216"/>
        <v>14.944444444444443</v>
      </c>
      <c r="I1169" s="16">
        <v>150</v>
      </c>
      <c r="J1169" s="30">
        <f t="shared" si="217"/>
        <v>4.9923037500000005</v>
      </c>
      <c r="K1169" s="37">
        <f t="shared" si="218"/>
        <v>2880.1388888888887</v>
      </c>
      <c r="L1169" s="30">
        <v>207.70865787615739</v>
      </c>
      <c r="M1169" s="27">
        <f t="shared" si="219"/>
        <v>168.03397041666668</v>
      </c>
      <c r="N1169" s="33">
        <f t="shared" si="220"/>
        <v>2880.1388888888887</v>
      </c>
      <c r="O1169" s="26">
        <f t="shared" si="221"/>
        <v>3035.1311926388885</v>
      </c>
      <c r="P1169">
        <v>6304810.5791089255</v>
      </c>
      <c r="Q1169" s="27">
        <f t="shared" si="226"/>
        <v>200124530.9485521</v>
      </c>
      <c r="R1169" s="20">
        <f t="shared" si="222"/>
        <v>260186.92901234562</v>
      </c>
      <c r="S1169" s="23">
        <f t="shared" si="227"/>
        <v>136973817.8703703</v>
      </c>
      <c r="T1169" s="19">
        <v>985423.15014654887</v>
      </c>
      <c r="U1169" s="20">
        <f t="shared" si="223"/>
        <v>1440.0694444444443</v>
      </c>
    </row>
    <row r="1170" spans="1:21" x14ac:dyDescent="0.25">
      <c r="A1170">
        <v>2247.7777777777774</v>
      </c>
      <c r="B1170" s="6" t="s">
        <v>38</v>
      </c>
      <c r="C1170" s="6">
        <v>1162</v>
      </c>
      <c r="D1170" s="6">
        <v>140</v>
      </c>
      <c r="E1170" s="12">
        <v>57.8</v>
      </c>
      <c r="F1170" s="36">
        <f t="shared" si="224"/>
        <v>1.0694444444444449</v>
      </c>
      <c r="G1170" s="36">
        <f t="shared" si="225"/>
        <v>3.8500000000000014</v>
      </c>
      <c r="H1170" s="30">
        <f t="shared" si="216"/>
        <v>16.055555555555554</v>
      </c>
      <c r="I1170" s="16">
        <v>150</v>
      </c>
      <c r="J1170" s="30">
        <f t="shared" si="217"/>
        <v>5.3634787500000005</v>
      </c>
      <c r="K1170" s="37">
        <f t="shared" si="218"/>
        <v>2491.8055555555566</v>
      </c>
      <c r="L1170" s="30">
        <v>145.31329594714711</v>
      </c>
      <c r="M1170" s="27">
        <f t="shared" si="219"/>
        <v>135.87736763889075</v>
      </c>
      <c r="N1170" s="33">
        <f t="shared" si="220"/>
        <v>2491.8055555555566</v>
      </c>
      <c r="O1170" s="26">
        <f t="shared" si="221"/>
        <v>2647.1690343055566</v>
      </c>
      <c r="P1170">
        <v>5950247.7293334892</v>
      </c>
      <c r="Q1170" s="27">
        <f t="shared" si="226"/>
        <v>206074778.67788559</v>
      </c>
      <c r="R1170" s="20">
        <f t="shared" si="222"/>
        <v>300314.70679012337</v>
      </c>
      <c r="S1170" s="23">
        <f t="shared" si="227"/>
        <v>137274132.57716042</v>
      </c>
      <c r="T1170" s="19">
        <v>980529.51840828871</v>
      </c>
      <c r="U1170" s="20">
        <f t="shared" si="223"/>
        <v>1245.9027777777783</v>
      </c>
    </row>
    <row r="1171" spans="1:21" x14ac:dyDescent="0.25">
      <c r="A1171">
        <v>2408.75</v>
      </c>
      <c r="B1171" s="6" t="s">
        <v>38</v>
      </c>
      <c r="C1171" s="6">
        <v>1163</v>
      </c>
      <c r="D1171" s="6">
        <v>141</v>
      </c>
      <c r="E1171" s="12">
        <v>61.5</v>
      </c>
      <c r="F1171" s="36">
        <f t="shared" si="224"/>
        <v>1.0000000000000004</v>
      </c>
      <c r="G1171" s="36">
        <f t="shared" si="225"/>
        <v>3.6000000000000014</v>
      </c>
      <c r="H1171" s="30">
        <f t="shared" si="216"/>
        <v>17.083333333333332</v>
      </c>
      <c r="I1171" s="16">
        <v>150</v>
      </c>
      <c r="J1171" s="30">
        <f t="shared" si="217"/>
        <v>5.7068156250000008</v>
      </c>
      <c r="K1171" s="37">
        <f t="shared" si="218"/>
        <v>2330.0000000000009</v>
      </c>
      <c r="L1171" s="30">
        <v>71.429037847223171</v>
      </c>
      <c r="M1171" s="27">
        <f t="shared" si="219"/>
        <v>71.429037847223142</v>
      </c>
      <c r="N1171" s="33">
        <f t="shared" si="220"/>
        <v>2330.0000000000009</v>
      </c>
      <c r="O1171" s="26">
        <f t="shared" si="221"/>
        <v>2485.7068156250007</v>
      </c>
      <c r="P1171">
        <v>5987446.2921367204</v>
      </c>
      <c r="Q1171" s="27">
        <f t="shared" si="226"/>
        <v>212062224.97002232</v>
      </c>
      <c r="R1171" s="20">
        <f t="shared" si="222"/>
        <v>339993.92361111107</v>
      </c>
      <c r="S1171" s="23">
        <f t="shared" si="227"/>
        <v>137614126.50077152</v>
      </c>
      <c r="T1171" s="19">
        <v>975986.71277142921</v>
      </c>
      <c r="U1171" s="20">
        <f t="shared" si="223"/>
        <v>1165.0000000000005</v>
      </c>
    </row>
    <row r="1172" spans="1:21" x14ac:dyDescent="0.25">
      <c r="A1172">
        <v>2563.8888888888887</v>
      </c>
      <c r="B1172" s="6" t="s">
        <v>38</v>
      </c>
      <c r="C1172" s="6">
        <v>1164</v>
      </c>
      <c r="D1172" s="6">
        <v>142</v>
      </c>
      <c r="E1172" s="12">
        <v>65</v>
      </c>
      <c r="F1172" s="36">
        <f t="shared" si="224"/>
        <v>0.95833333333333415</v>
      </c>
      <c r="G1172" s="36">
        <f t="shared" si="225"/>
        <v>3.4500000000000028</v>
      </c>
      <c r="H1172" s="30">
        <f t="shared" si="216"/>
        <v>18.055555555555554</v>
      </c>
      <c r="I1172" s="16">
        <v>150</v>
      </c>
      <c r="J1172" s="30">
        <f t="shared" si="217"/>
        <v>6.0315937500000008</v>
      </c>
      <c r="K1172" s="37">
        <f t="shared" si="218"/>
        <v>2232.9166666666688</v>
      </c>
      <c r="L1172" s="30">
        <v>37.711411603007527</v>
      </c>
      <c r="M1172" s="27">
        <f t="shared" si="219"/>
        <v>39.351038194442602</v>
      </c>
      <c r="N1172" s="33">
        <f t="shared" si="220"/>
        <v>2232.9166666666688</v>
      </c>
      <c r="O1172" s="26">
        <f t="shared" si="221"/>
        <v>2388.9482604166687</v>
      </c>
      <c r="P1172">
        <v>6124997.9010127364</v>
      </c>
      <c r="Q1172" s="27">
        <f t="shared" si="226"/>
        <v>218187222.87103507</v>
      </c>
      <c r="R1172" s="20">
        <f t="shared" si="222"/>
        <v>379793.59567901224</v>
      </c>
      <c r="S1172" s="23">
        <f t="shared" si="227"/>
        <v>137993920.09645054</v>
      </c>
      <c r="T1172" s="19">
        <v>971788.16969331366</v>
      </c>
      <c r="U1172" s="20">
        <f t="shared" si="223"/>
        <v>1116.4583333333344</v>
      </c>
    </row>
    <row r="1173" spans="1:21" x14ac:dyDescent="0.25">
      <c r="A1173">
        <v>2717</v>
      </c>
      <c r="B1173" s="6" t="s">
        <v>38</v>
      </c>
      <c r="C1173" s="6">
        <v>1165</v>
      </c>
      <c r="D1173" s="6">
        <v>143</v>
      </c>
      <c r="E1173" s="12">
        <v>68.400000000000006</v>
      </c>
      <c r="F1173" s="36">
        <f t="shared" si="224"/>
        <v>0.91666666666666585</v>
      </c>
      <c r="G1173" s="36">
        <f t="shared" si="225"/>
        <v>3.2999999999999972</v>
      </c>
      <c r="H1173" s="30">
        <f t="shared" si="216"/>
        <v>19</v>
      </c>
      <c r="I1173" s="16">
        <v>150</v>
      </c>
      <c r="J1173" s="30">
        <f t="shared" si="217"/>
        <v>6.3470925000000014</v>
      </c>
      <c r="K1173" s="37">
        <f t="shared" si="218"/>
        <v>2135.8333333333312</v>
      </c>
      <c r="L1173" s="30">
        <v>6.6584459027777729</v>
      </c>
      <c r="M1173" s="27">
        <f t="shared" si="219"/>
        <v>7.2637591666666674</v>
      </c>
      <c r="N1173" s="33">
        <f t="shared" si="220"/>
        <v>2135.8333333333312</v>
      </c>
      <c r="O1173" s="26">
        <f t="shared" si="221"/>
        <v>2292.1804258333314</v>
      </c>
      <c r="P1173">
        <v>6227854.2169891614</v>
      </c>
      <c r="Q1173" s="27">
        <f t="shared" si="226"/>
        <v>224415077.08802423</v>
      </c>
      <c r="R1173" s="20">
        <f t="shared" si="222"/>
        <v>420565</v>
      </c>
      <c r="S1173" s="23">
        <f t="shared" si="227"/>
        <v>138414485.09645054</v>
      </c>
      <c r="T1173" s="19">
        <v>967933.46221294079</v>
      </c>
      <c r="U1173" s="20">
        <f t="shared" si="223"/>
        <v>1067.9166666666656</v>
      </c>
    </row>
    <row r="1174" spans="1:21" x14ac:dyDescent="0.25">
      <c r="A1174">
        <v>2863.9999999999995</v>
      </c>
      <c r="B1174" s="6" t="s">
        <v>38</v>
      </c>
      <c r="C1174" s="6">
        <v>1166</v>
      </c>
      <c r="D1174" s="6">
        <v>144</v>
      </c>
      <c r="E1174" s="12">
        <v>71.599999999999994</v>
      </c>
      <c r="F1174" s="36">
        <f t="shared" si="224"/>
        <v>0.63888888888888806</v>
      </c>
      <c r="G1174" s="36">
        <f t="shared" si="225"/>
        <v>2.2999999999999972</v>
      </c>
      <c r="H1174" s="30">
        <f t="shared" si="216"/>
        <v>19.888888888888886</v>
      </c>
      <c r="I1174" s="16">
        <v>150</v>
      </c>
      <c r="J1174" s="30">
        <f t="shared" si="217"/>
        <v>6.6440324999999998</v>
      </c>
      <c r="K1174" s="37">
        <f t="shared" si="218"/>
        <v>1488.6111111111093</v>
      </c>
      <c r="L1174" s="30">
        <v>-16.022176766974109</v>
      </c>
      <c r="M1174" s="27">
        <f t="shared" si="219"/>
        <v>-25.07818972222038</v>
      </c>
      <c r="N1174" s="33">
        <f t="shared" si="220"/>
        <v>1488.6111111111093</v>
      </c>
      <c r="O1174" s="26">
        <f t="shared" si="221"/>
        <v>1645.2551436111094</v>
      </c>
      <c r="P1174">
        <v>4712010.7313022166</v>
      </c>
      <c r="Q1174" s="27">
        <f t="shared" si="226"/>
        <v>229127087.81932646</v>
      </c>
      <c r="R1174" s="20">
        <f t="shared" si="222"/>
        <v>460836.60493827146</v>
      </c>
      <c r="S1174" s="23">
        <f t="shared" si="227"/>
        <v>138875321.70138881</v>
      </c>
      <c r="T1174" s="19">
        <v>964411.95625964447</v>
      </c>
      <c r="U1174" s="20">
        <f t="shared" si="223"/>
        <v>744.30555555555463</v>
      </c>
    </row>
    <row r="1175" spans="1:21" x14ac:dyDescent="0.25">
      <c r="A1175">
        <v>2940.2777777777778</v>
      </c>
      <c r="B1175" s="6" t="s">
        <v>38</v>
      </c>
      <c r="C1175" s="6">
        <v>1167</v>
      </c>
      <c r="D1175" s="6">
        <v>145</v>
      </c>
      <c r="E1175" s="12">
        <v>73</v>
      </c>
      <c r="F1175" s="36">
        <f t="shared" si="224"/>
        <v>0.37500000000000039</v>
      </c>
      <c r="G1175" s="36">
        <f t="shared" si="225"/>
        <v>1.3500000000000014</v>
      </c>
      <c r="H1175" s="30">
        <f t="shared" si="216"/>
        <v>20.277777777777779</v>
      </c>
      <c r="I1175" s="16">
        <v>150</v>
      </c>
      <c r="J1175" s="30">
        <f t="shared" si="217"/>
        <v>6.7739437500000017</v>
      </c>
      <c r="K1175" s="37">
        <f t="shared" si="218"/>
        <v>873.75000000000091</v>
      </c>
      <c r="L1175" s="30">
        <v>-9.4545627604159854</v>
      </c>
      <c r="M1175" s="27">
        <f t="shared" si="219"/>
        <v>-25.212167361109266</v>
      </c>
      <c r="N1175" s="33">
        <f t="shared" si="220"/>
        <v>873.75000000000091</v>
      </c>
      <c r="O1175" s="26">
        <f t="shared" si="221"/>
        <v>1030.5239437500009</v>
      </c>
      <c r="P1175">
        <v>3030026.6512760441</v>
      </c>
      <c r="Q1175" s="27">
        <f t="shared" si="226"/>
        <v>232157114.47060251</v>
      </c>
      <c r="R1175" s="20">
        <f t="shared" si="222"/>
        <v>479034.33641975309</v>
      </c>
      <c r="S1175" s="23">
        <f t="shared" si="227"/>
        <v>139354356.03780857</v>
      </c>
      <c r="T1175" s="19">
        <v>961064.52439867973</v>
      </c>
      <c r="U1175" s="20">
        <f t="shared" si="223"/>
        <v>436.87500000000045</v>
      </c>
    </row>
    <row r="1176" spans="1:21" x14ac:dyDescent="0.25">
      <c r="A1176">
        <v>3013.2777777777778</v>
      </c>
      <c r="B1176" s="6" t="s">
        <v>38</v>
      </c>
      <c r="C1176" s="6">
        <v>1168</v>
      </c>
      <c r="D1176" s="6">
        <v>146</v>
      </c>
      <c r="E1176" s="12">
        <v>74.3</v>
      </c>
      <c r="F1176" s="36">
        <f t="shared" si="224"/>
        <v>0.44444444444444481</v>
      </c>
      <c r="G1176" s="36">
        <f t="shared" si="225"/>
        <v>1.6000000000000014</v>
      </c>
      <c r="H1176" s="30">
        <f t="shared" si="216"/>
        <v>20.638888888888889</v>
      </c>
      <c r="I1176" s="16">
        <v>150</v>
      </c>
      <c r="J1176" s="30">
        <f t="shared" si="217"/>
        <v>6.8945756250000017</v>
      </c>
      <c r="K1176" s="37">
        <f t="shared" si="218"/>
        <v>1035.5555555555563</v>
      </c>
      <c r="L1176" s="30">
        <v>-11.120929351853086</v>
      </c>
      <c r="M1176" s="27">
        <f t="shared" si="219"/>
        <v>-25.022091041669423</v>
      </c>
      <c r="N1176" s="33">
        <f t="shared" si="220"/>
        <v>1035.5555555555563</v>
      </c>
      <c r="O1176" s="26">
        <f t="shared" si="221"/>
        <v>1192.4501311805564</v>
      </c>
      <c r="P1176">
        <v>3593183.4813945666</v>
      </c>
      <c r="Q1176" s="27">
        <f t="shared" si="226"/>
        <v>235750297.95199707</v>
      </c>
      <c r="R1176" s="20">
        <f t="shared" si="222"/>
        <v>496247.750771605</v>
      </c>
      <c r="S1176" s="23">
        <f t="shared" si="227"/>
        <v>139850603.78858018</v>
      </c>
      <c r="T1176" s="19">
        <v>957880.84786698758</v>
      </c>
      <c r="U1176" s="20">
        <f t="shared" si="223"/>
        <v>517.77777777777817</v>
      </c>
    </row>
    <row r="1177" spans="1:21" x14ac:dyDescent="0.25">
      <c r="A1177">
        <v>3111.5</v>
      </c>
      <c r="B1177" s="6" t="s">
        <v>38</v>
      </c>
      <c r="C1177" s="6">
        <v>1169</v>
      </c>
      <c r="D1177" s="6">
        <v>147</v>
      </c>
      <c r="E1177" s="12">
        <v>76.2</v>
      </c>
      <c r="F1177" s="36">
        <f t="shared" si="224"/>
        <v>0.50000000000000122</v>
      </c>
      <c r="G1177" s="36">
        <f t="shared" si="225"/>
        <v>1.8000000000000043</v>
      </c>
      <c r="H1177" s="30">
        <f t="shared" si="216"/>
        <v>21.166666666666668</v>
      </c>
      <c r="I1177" s="16">
        <v>150</v>
      </c>
      <c r="J1177" s="30">
        <f t="shared" si="217"/>
        <v>7.0708837500000019</v>
      </c>
      <c r="K1177" s="37">
        <f t="shared" si="218"/>
        <v>1165.000000000003</v>
      </c>
      <c r="L1177" s="30">
        <v>-28.57566923611164</v>
      </c>
      <c r="M1177" s="27">
        <f t="shared" si="219"/>
        <v>-57.151338472223138</v>
      </c>
      <c r="N1177" s="33">
        <f t="shared" si="220"/>
        <v>1165.000000000003</v>
      </c>
      <c r="O1177" s="26">
        <f t="shared" si="221"/>
        <v>1322.0708837500028</v>
      </c>
      <c r="P1177">
        <v>4113623.5547881341</v>
      </c>
      <c r="Q1177" s="27">
        <f t="shared" si="226"/>
        <v>239863921.50678521</v>
      </c>
      <c r="R1177" s="20">
        <f t="shared" si="222"/>
        <v>521952.36111111118</v>
      </c>
      <c r="S1177" s="23">
        <f t="shared" si="227"/>
        <v>140372556.14969128</v>
      </c>
      <c r="T1177" s="19">
        <v>954915.34795708361</v>
      </c>
      <c r="U1177" s="20">
        <f t="shared" si="223"/>
        <v>582.50000000000148</v>
      </c>
    </row>
    <row r="1178" spans="1:21" x14ac:dyDescent="0.25">
      <c r="A1178">
        <v>3202.5555555555557</v>
      </c>
      <c r="B1178" s="6" t="s">
        <v>38</v>
      </c>
      <c r="C1178" s="6">
        <v>1170</v>
      </c>
      <c r="D1178" s="6">
        <v>148</v>
      </c>
      <c r="E1178" s="12">
        <v>77.900000000000006</v>
      </c>
      <c r="F1178" s="36">
        <f t="shared" si="224"/>
        <v>0.45833333333333293</v>
      </c>
      <c r="G1178" s="36">
        <f t="shared" si="225"/>
        <v>1.6499999999999986</v>
      </c>
      <c r="H1178" s="30">
        <f t="shared" si="216"/>
        <v>21.638888888888889</v>
      </c>
      <c r="I1178" s="16">
        <v>150</v>
      </c>
      <c r="J1178" s="30">
        <f t="shared" si="217"/>
        <v>7.2286331250000018</v>
      </c>
      <c r="K1178" s="37">
        <f t="shared" si="218"/>
        <v>1067.9166666666656</v>
      </c>
      <c r="L1178" s="30">
        <v>-40.973334817707872</v>
      </c>
      <c r="M1178" s="27">
        <f t="shared" si="219"/>
        <v>-89.396366874999075</v>
      </c>
      <c r="N1178" s="33">
        <f t="shared" si="220"/>
        <v>1067.9166666666656</v>
      </c>
      <c r="O1178" s="26">
        <f t="shared" si="221"/>
        <v>1225.1452997916656</v>
      </c>
      <c r="P1178">
        <v>3923595.8862105752</v>
      </c>
      <c r="Q1178" s="27">
        <f t="shared" si="226"/>
        <v>243787517.39299577</v>
      </c>
      <c r="R1178" s="20">
        <f t="shared" si="222"/>
        <v>545501.36188271607</v>
      </c>
      <c r="S1178" s="23">
        <f t="shared" si="227"/>
        <v>140918057.511574</v>
      </c>
      <c r="T1178" s="19">
        <v>952149.03724036482</v>
      </c>
      <c r="U1178" s="20">
        <f t="shared" si="223"/>
        <v>533.9583333333328</v>
      </c>
    </row>
    <row r="1179" spans="1:21" x14ac:dyDescent="0.25">
      <c r="A1179">
        <v>3290.4166666666665</v>
      </c>
      <c r="B1179" s="6" t="s">
        <v>38</v>
      </c>
      <c r="C1179" s="6">
        <v>1171</v>
      </c>
      <c r="D1179" s="6">
        <v>149</v>
      </c>
      <c r="E1179" s="12">
        <v>79.5</v>
      </c>
      <c r="F1179" s="36">
        <f t="shared" si="224"/>
        <v>0.43055555555555475</v>
      </c>
      <c r="G1179" s="36">
        <f t="shared" si="225"/>
        <v>1.5499999999999972</v>
      </c>
      <c r="H1179" s="30">
        <f t="shared" si="216"/>
        <v>22.083333333333332</v>
      </c>
      <c r="I1179" s="16">
        <v>150</v>
      </c>
      <c r="J1179" s="30">
        <f t="shared" si="217"/>
        <v>7.3771031250000014</v>
      </c>
      <c r="K1179" s="37">
        <f t="shared" si="218"/>
        <v>1003.1944444444425</v>
      </c>
      <c r="L1179" s="30">
        <v>-66.304650043402674</v>
      </c>
      <c r="M1179" s="27">
        <f t="shared" si="219"/>
        <v>-153.99789687500004</v>
      </c>
      <c r="N1179" s="33">
        <f t="shared" si="220"/>
        <v>1003.1944444444425</v>
      </c>
      <c r="O1179" s="26">
        <f t="shared" si="221"/>
        <v>1160.5715475694426</v>
      </c>
      <c r="P1179">
        <v>3818763.9629816199</v>
      </c>
      <c r="Q1179" s="27">
        <f t="shared" si="226"/>
        <v>247606281.35597739</v>
      </c>
      <c r="R1179" s="20">
        <f t="shared" si="222"/>
        <v>568139.75694444438</v>
      </c>
      <c r="S1179" s="23">
        <f t="shared" si="227"/>
        <v>141486197.26851845</v>
      </c>
      <c r="T1179" s="19">
        <v>949571.79374844593</v>
      </c>
      <c r="U1179" s="20">
        <f t="shared" si="223"/>
        <v>501.59722222222126</v>
      </c>
    </row>
    <row r="1180" spans="1:21" x14ac:dyDescent="0.25">
      <c r="A1180">
        <v>3375</v>
      </c>
      <c r="B1180" s="6" t="s">
        <v>38</v>
      </c>
      <c r="C1180" s="6">
        <v>1172</v>
      </c>
      <c r="D1180" s="6">
        <v>150</v>
      </c>
      <c r="E1180" s="12">
        <v>81</v>
      </c>
      <c r="F1180" s="36">
        <f t="shared" si="224"/>
        <v>0.38888888888888851</v>
      </c>
      <c r="G1180" s="36">
        <f t="shared" si="225"/>
        <v>1.3999999999999986</v>
      </c>
      <c r="H1180" s="30">
        <f t="shared" si="216"/>
        <v>22.5</v>
      </c>
      <c r="I1180" s="16">
        <v>150</v>
      </c>
      <c r="J1180" s="30">
        <f t="shared" si="217"/>
        <v>7.5162937500000018</v>
      </c>
      <c r="K1180" s="37">
        <f t="shared" si="218"/>
        <v>906.11111111111018</v>
      </c>
      <c r="L1180" s="30">
        <v>-59.850145023148102</v>
      </c>
      <c r="M1180" s="27">
        <f t="shared" si="219"/>
        <v>-153.9003729166667</v>
      </c>
      <c r="N1180" s="33">
        <f t="shared" si="220"/>
        <v>906.11111111111018</v>
      </c>
      <c r="O1180" s="26">
        <f t="shared" si="221"/>
        <v>1063.6274048611101</v>
      </c>
      <c r="P1180">
        <v>3589742.4914062466</v>
      </c>
      <c r="Q1180" s="27">
        <f t="shared" si="226"/>
        <v>251196023.84738362</v>
      </c>
      <c r="R1180" s="20">
        <f t="shared" si="222"/>
        <v>589781.25</v>
      </c>
      <c r="S1180" s="23">
        <f t="shared" si="227"/>
        <v>142075978.51851845</v>
      </c>
      <c r="T1180" s="19">
        <v>947173.1901234563</v>
      </c>
      <c r="U1180" s="20">
        <f t="shared" si="223"/>
        <v>453.05555555555509</v>
      </c>
    </row>
    <row r="1181" spans="1:21" x14ac:dyDescent="0.25">
      <c r="A1181">
        <v>3452.0277777777778</v>
      </c>
      <c r="B1181" s="6" t="s">
        <v>38</v>
      </c>
      <c r="C1181" s="6">
        <v>1173</v>
      </c>
      <c r="D1181" s="6">
        <v>151</v>
      </c>
      <c r="E1181" s="12">
        <v>82.3</v>
      </c>
      <c r="F1181" s="36">
        <f t="shared" si="224"/>
        <v>0.34722222222222221</v>
      </c>
      <c r="G1181" s="36">
        <f t="shared" si="225"/>
        <v>1.25</v>
      </c>
      <c r="H1181" s="30">
        <f t="shared" si="216"/>
        <v>22.861111111111111</v>
      </c>
      <c r="I1181" s="16">
        <v>150</v>
      </c>
      <c r="J1181" s="30">
        <f t="shared" si="217"/>
        <v>7.6369256250000017</v>
      </c>
      <c r="K1181" s="37">
        <f t="shared" si="218"/>
        <v>809.02777777777771</v>
      </c>
      <c r="L1181" s="30">
        <v>-53.410211009837965</v>
      </c>
      <c r="M1181" s="27">
        <f t="shared" si="219"/>
        <v>-153.82140770833334</v>
      </c>
      <c r="N1181" s="33">
        <f t="shared" si="220"/>
        <v>809.02777777777771</v>
      </c>
      <c r="O1181" s="26">
        <f t="shared" si="221"/>
        <v>966.66470340277772</v>
      </c>
      <c r="P1181">
        <v>3336953.4079437056</v>
      </c>
      <c r="Q1181" s="27">
        <f t="shared" si="226"/>
        <v>254532977.25532731</v>
      </c>
      <c r="R1181" s="20">
        <f t="shared" si="222"/>
        <v>608864.41743827157</v>
      </c>
      <c r="S1181" s="23">
        <f t="shared" si="227"/>
        <v>142684842.93595672</v>
      </c>
      <c r="T1181" s="19">
        <v>944932.73467521009</v>
      </c>
      <c r="U1181" s="20">
        <f t="shared" si="223"/>
        <v>404.51388888888886</v>
      </c>
    </row>
    <row r="1182" spans="1:21" x14ac:dyDescent="0.25">
      <c r="A1182">
        <v>3525.5555555555552</v>
      </c>
      <c r="B1182" s="6" t="s">
        <v>38</v>
      </c>
      <c r="C1182" s="6">
        <v>1174</v>
      </c>
      <c r="D1182" s="6">
        <v>152</v>
      </c>
      <c r="E1182" s="12">
        <v>83.5</v>
      </c>
      <c r="F1182" s="36">
        <f t="shared" si="224"/>
        <v>0.31944444444444403</v>
      </c>
      <c r="G1182" s="36">
        <f t="shared" si="225"/>
        <v>1.1499999999999986</v>
      </c>
      <c r="H1182" s="30">
        <f t="shared" si="216"/>
        <v>23.194444444444443</v>
      </c>
      <c r="I1182" s="16">
        <v>150</v>
      </c>
      <c r="J1182" s="30">
        <f t="shared" si="217"/>
        <v>7.7482781250000006</v>
      </c>
      <c r="K1182" s="37">
        <f t="shared" si="218"/>
        <v>744.30555555555463</v>
      </c>
      <c r="L1182" s="30">
        <v>-90.46100529031682</v>
      </c>
      <c r="M1182" s="27">
        <f t="shared" si="219"/>
        <v>-283.18227743055735</v>
      </c>
      <c r="N1182" s="33">
        <f t="shared" si="220"/>
        <v>744.30555555555463</v>
      </c>
      <c r="O1182" s="26">
        <f t="shared" si="221"/>
        <v>902.05383368055459</v>
      </c>
      <c r="P1182">
        <v>3180240.9047426661</v>
      </c>
      <c r="Q1182" s="27">
        <f t="shared" si="226"/>
        <v>257713218.16006997</v>
      </c>
      <c r="R1182" s="20">
        <f t="shared" si="222"/>
        <v>626749.32484567887</v>
      </c>
      <c r="S1182" s="23">
        <f t="shared" si="227"/>
        <v>143311592.26080239</v>
      </c>
      <c r="T1182" s="19">
        <v>942839.42276843672</v>
      </c>
      <c r="U1182" s="20">
        <f t="shared" si="223"/>
        <v>372.15277777777732</v>
      </c>
    </row>
    <row r="1183" spans="1:21" x14ac:dyDescent="0.25">
      <c r="A1183">
        <v>3595.4999999999995</v>
      </c>
      <c r="B1183" s="6" t="s">
        <v>38</v>
      </c>
      <c r="C1183" s="6">
        <v>1175</v>
      </c>
      <c r="D1183" s="6">
        <v>153</v>
      </c>
      <c r="E1183" s="12">
        <v>84.6</v>
      </c>
      <c r="F1183" s="36">
        <f t="shared" si="224"/>
        <v>0.27777777777777779</v>
      </c>
      <c r="G1183" s="36">
        <f t="shared" si="225"/>
        <v>1</v>
      </c>
      <c r="H1183" s="30">
        <f t="shared" si="216"/>
        <v>23.499999999999996</v>
      </c>
      <c r="I1183" s="16">
        <v>150</v>
      </c>
      <c r="J1183" s="30">
        <f t="shared" si="217"/>
        <v>7.8503512500000001</v>
      </c>
      <c r="K1183" s="37">
        <f t="shared" si="218"/>
        <v>647.22222222222229</v>
      </c>
      <c r="L1183" s="30">
        <v>-87.634161689814817</v>
      </c>
      <c r="M1183" s="27">
        <f t="shared" si="219"/>
        <v>-315.48298208333335</v>
      </c>
      <c r="N1183" s="33">
        <f t="shared" si="220"/>
        <v>647.22222222222229</v>
      </c>
      <c r="O1183" s="26">
        <f t="shared" si="221"/>
        <v>805.0725734722223</v>
      </c>
      <c r="P1183">
        <v>2894638.437919375</v>
      </c>
      <c r="Q1183" s="27">
        <f t="shared" si="226"/>
        <v>260607856.59798935</v>
      </c>
      <c r="R1183" s="20">
        <f t="shared" si="222"/>
        <v>643371.24999999988</v>
      </c>
      <c r="S1183" s="23">
        <f t="shared" si="227"/>
        <v>143954963.51080239</v>
      </c>
      <c r="T1183" s="19">
        <v>940882.11444968882</v>
      </c>
      <c r="U1183" s="20">
        <f t="shared" si="223"/>
        <v>323.61111111111114</v>
      </c>
    </row>
    <row r="1184" spans="1:21" x14ac:dyDescent="0.25">
      <c r="A1184">
        <v>3657.5</v>
      </c>
      <c r="B1184" s="6" t="s">
        <v>38</v>
      </c>
      <c r="C1184" s="6">
        <v>1176</v>
      </c>
      <c r="D1184" s="6">
        <v>154</v>
      </c>
      <c r="E1184" s="12">
        <v>85.5</v>
      </c>
      <c r="F1184" s="36">
        <f t="shared" si="224"/>
        <v>0.23611111111111149</v>
      </c>
      <c r="G1184" s="36">
        <f t="shared" si="225"/>
        <v>0.85000000000000142</v>
      </c>
      <c r="H1184" s="30">
        <f t="shared" si="216"/>
        <v>23.75</v>
      </c>
      <c r="I1184" s="16">
        <v>150</v>
      </c>
      <c r="J1184" s="30">
        <f t="shared" si="217"/>
        <v>7.9338656250000019</v>
      </c>
      <c r="K1184" s="37">
        <f t="shared" si="218"/>
        <v>550.13888888888982</v>
      </c>
      <c r="L1184" s="30">
        <v>-59.197520924961296</v>
      </c>
      <c r="M1184" s="27">
        <f t="shared" si="219"/>
        <v>-250.71891215277685</v>
      </c>
      <c r="N1184" s="33">
        <f t="shared" si="220"/>
        <v>550.13888888888982</v>
      </c>
      <c r="O1184" s="26">
        <f t="shared" si="221"/>
        <v>708.07275451388978</v>
      </c>
      <c r="P1184">
        <v>2589776.0996345519</v>
      </c>
      <c r="Q1184" s="27">
        <f t="shared" si="226"/>
        <v>263197632.69762391</v>
      </c>
      <c r="R1184" s="20">
        <f t="shared" si="222"/>
        <v>657132.8125</v>
      </c>
      <c r="S1184" s="23">
        <f t="shared" si="227"/>
        <v>144612096.32330239</v>
      </c>
      <c r="T1184" s="19">
        <v>939039.58651495061</v>
      </c>
      <c r="U1184" s="20">
        <f t="shared" si="223"/>
        <v>275.06944444444491</v>
      </c>
    </row>
    <row r="1185" spans="1:21" x14ac:dyDescent="0.25">
      <c r="A1185">
        <v>3715.6944444444443</v>
      </c>
      <c r="B1185" s="6" t="s">
        <v>38</v>
      </c>
      <c r="C1185" s="6">
        <v>1177</v>
      </c>
      <c r="D1185" s="6">
        <v>155</v>
      </c>
      <c r="E1185" s="12">
        <v>86.3</v>
      </c>
      <c r="F1185" s="36">
        <f t="shared" si="224"/>
        <v>0.22222222222222143</v>
      </c>
      <c r="G1185" s="36">
        <f t="shared" si="225"/>
        <v>0.79999999999999716</v>
      </c>
      <c r="H1185" s="30">
        <f t="shared" si="216"/>
        <v>23.972222222222221</v>
      </c>
      <c r="I1185" s="16">
        <v>150</v>
      </c>
      <c r="J1185" s="30">
        <f t="shared" si="217"/>
        <v>8.0081006250000009</v>
      </c>
      <c r="K1185" s="37">
        <f t="shared" si="218"/>
        <v>517.7777777777759</v>
      </c>
      <c r="L1185" s="30">
        <v>-12.553755416666824</v>
      </c>
      <c r="M1185" s="27">
        <f t="shared" si="219"/>
        <v>-56.491899375000912</v>
      </c>
      <c r="N1185" s="33">
        <f t="shared" si="220"/>
        <v>517.7777777777759</v>
      </c>
      <c r="O1185" s="26">
        <f t="shared" si="221"/>
        <v>675.78587840277589</v>
      </c>
      <c r="P1185">
        <v>2511013.8340152032</v>
      </c>
      <c r="Q1185" s="27">
        <f t="shared" si="226"/>
        <v>265708646.5316391</v>
      </c>
      <c r="R1185" s="20">
        <f t="shared" si="222"/>
        <v>669487.56558641966</v>
      </c>
      <c r="S1185" s="23">
        <f t="shared" si="227"/>
        <v>145281583.88888881</v>
      </c>
      <c r="T1185" s="19">
        <v>937300.54121863749</v>
      </c>
      <c r="U1185" s="20">
        <f t="shared" si="223"/>
        <v>258.88888888888795</v>
      </c>
    </row>
    <row r="1186" spans="1:21" x14ac:dyDescent="0.25">
      <c r="A1186">
        <v>3774.333333333333</v>
      </c>
      <c r="B1186" s="6" t="s">
        <v>38</v>
      </c>
      <c r="C1186" s="6">
        <v>1178</v>
      </c>
      <c r="D1186" s="6">
        <v>156</v>
      </c>
      <c r="E1186" s="12">
        <v>87.1</v>
      </c>
      <c r="F1186" s="36">
        <f t="shared" si="224"/>
        <v>0.24999999999999961</v>
      </c>
      <c r="G1186" s="36">
        <f t="shared" si="225"/>
        <v>0.89999999999999858</v>
      </c>
      <c r="H1186" s="30">
        <f t="shared" si="216"/>
        <v>24.194444444444443</v>
      </c>
      <c r="I1186" s="16">
        <v>150</v>
      </c>
      <c r="J1186" s="30">
        <f t="shared" si="217"/>
        <v>8.0823356250000007</v>
      </c>
      <c r="K1186" s="37">
        <f t="shared" si="218"/>
        <v>582.49999999999909</v>
      </c>
      <c r="L1186" s="30">
        <v>58.715028350694581</v>
      </c>
      <c r="M1186" s="27">
        <f t="shared" si="219"/>
        <v>234.86011340277869</v>
      </c>
      <c r="N1186" s="33">
        <f t="shared" si="220"/>
        <v>582.49999999999909</v>
      </c>
      <c r="O1186" s="26">
        <f t="shared" si="221"/>
        <v>740.58233562499913</v>
      </c>
      <c r="P1186">
        <v>2795204.5954272882</v>
      </c>
      <c r="Q1186" s="27">
        <f t="shared" si="226"/>
        <v>268503851.12706637</v>
      </c>
      <c r="R1186" s="20">
        <f t="shared" si="222"/>
        <v>681957.38040123449</v>
      </c>
      <c r="S1186" s="23">
        <f t="shared" si="227"/>
        <v>145963541.26929003</v>
      </c>
      <c r="T1186" s="19">
        <v>935663.72608519252</v>
      </c>
      <c r="U1186" s="20">
        <f t="shared" si="223"/>
        <v>291.24999999999955</v>
      </c>
    </row>
    <row r="1187" spans="1:21" x14ac:dyDescent="0.25">
      <c r="A1187">
        <v>3842.1388888888887</v>
      </c>
      <c r="B1187" s="6" t="s">
        <v>38</v>
      </c>
      <c r="C1187" s="6">
        <v>1179</v>
      </c>
      <c r="D1187" s="6">
        <v>157</v>
      </c>
      <c r="E1187" s="12">
        <v>88.1</v>
      </c>
      <c r="F1187" s="36">
        <f t="shared" si="224"/>
        <v>0.27777777777777779</v>
      </c>
      <c r="G1187" s="36">
        <f t="shared" si="225"/>
        <v>1</v>
      </c>
      <c r="H1187" s="30">
        <f t="shared" si="216"/>
        <v>24.472222222222221</v>
      </c>
      <c r="I1187" s="16">
        <v>150</v>
      </c>
      <c r="J1187" s="30">
        <f t="shared" si="217"/>
        <v>8.1751293750000009</v>
      </c>
      <c r="K1187" s="37">
        <f t="shared" si="218"/>
        <v>647.22222222222229</v>
      </c>
      <c r="L1187" s="30">
        <v>128.19679519675975</v>
      </c>
      <c r="M1187" s="27">
        <f t="shared" si="219"/>
        <v>461.50846270833512</v>
      </c>
      <c r="N1187" s="33">
        <f t="shared" si="220"/>
        <v>647.22222222222229</v>
      </c>
      <c r="O1187" s="26">
        <f t="shared" si="221"/>
        <v>805.39735159722227</v>
      </c>
      <c r="P1187">
        <v>3094448.485579805</v>
      </c>
      <c r="Q1187" s="27">
        <f t="shared" si="226"/>
        <v>271598299.61264616</v>
      </c>
      <c r="R1187" s="20">
        <f t="shared" si="222"/>
        <v>697706.45447530865</v>
      </c>
      <c r="S1187" s="23">
        <f t="shared" si="227"/>
        <v>146661247.72376534</v>
      </c>
      <c r="T1187" s="19">
        <v>934148.07467366464</v>
      </c>
      <c r="U1187" s="20">
        <f t="shared" si="223"/>
        <v>323.61111111111114</v>
      </c>
    </row>
    <row r="1188" spans="1:21" x14ac:dyDescent="0.25">
      <c r="A1188">
        <v>3910.4999999999995</v>
      </c>
      <c r="B1188" s="6" t="s">
        <v>38</v>
      </c>
      <c r="C1188" s="6">
        <v>1180</v>
      </c>
      <c r="D1188" s="6">
        <v>158</v>
      </c>
      <c r="E1188" s="12">
        <v>89.1</v>
      </c>
      <c r="F1188" s="36">
        <f t="shared" si="224"/>
        <v>0.27777777777777779</v>
      </c>
      <c r="G1188" s="36">
        <f t="shared" si="225"/>
        <v>1</v>
      </c>
      <c r="H1188" s="30">
        <f t="shared" si="216"/>
        <v>24.749999999999996</v>
      </c>
      <c r="I1188" s="16">
        <v>150</v>
      </c>
      <c r="J1188" s="30">
        <f t="shared" si="217"/>
        <v>8.2679231250000011</v>
      </c>
      <c r="K1188" s="37">
        <f t="shared" si="218"/>
        <v>647.22222222222229</v>
      </c>
      <c r="L1188" s="30">
        <v>191.14695395447481</v>
      </c>
      <c r="M1188" s="27">
        <f t="shared" si="219"/>
        <v>688.12903423610931</v>
      </c>
      <c r="N1188" s="33">
        <f t="shared" si="220"/>
        <v>647.22222222222229</v>
      </c>
      <c r="O1188" s="26">
        <f t="shared" si="221"/>
        <v>805.49014534722232</v>
      </c>
      <c r="P1188">
        <v>3149869.2133803125</v>
      </c>
      <c r="Q1188" s="27">
        <f t="shared" si="226"/>
        <v>274748168.8260265</v>
      </c>
      <c r="R1188" s="20">
        <f t="shared" si="222"/>
        <v>713635.31249999977</v>
      </c>
      <c r="S1188" s="23">
        <f t="shared" si="227"/>
        <v>147374883.03626534</v>
      </c>
      <c r="T1188" s="19">
        <v>932752.42428016046</v>
      </c>
      <c r="U1188" s="20">
        <f t="shared" si="223"/>
        <v>323.61111111111114</v>
      </c>
    </row>
    <row r="1189" spans="1:21" x14ac:dyDescent="0.25">
      <c r="A1189">
        <v>3979.4166666666661</v>
      </c>
      <c r="B1189" s="6" t="s">
        <v>38</v>
      </c>
      <c r="C1189" s="6">
        <v>1181</v>
      </c>
      <c r="D1189" s="6">
        <v>159</v>
      </c>
      <c r="E1189" s="12">
        <v>90.1</v>
      </c>
      <c r="F1189" s="36">
        <f t="shared" si="224"/>
        <v>0.26388888888888967</v>
      </c>
      <c r="G1189" s="36">
        <f t="shared" si="225"/>
        <v>0.95000000000000284</v>
      </c>
      <c r="H1189" s="30">
        <f t="shared" si="216"/>
        <v>25.027777777777775</v>
      </c>
      <c r="I1189" s="16">
        <v>150</v>
      </c>
      <c r="J1189" s="30">
        <f t="shared" si="217"/>
        <v>8.3607168750000014</v>
      </c>
      <c r="K1189" s="37">
        <f t="shared" si="218"/>
        <v>614.8611111111129</v>
      </c>
      <c r="L1189" s="30">
        <v>241.38859195312548</v>
      </c>
      <c r="M1189" s="27">
        <f t="shared" si="219"/>
        <v>914.73571687499907</v>
      </c>
      <c r="N1189" s="33">
        <f t="shared" si="220"/>
        <v>614.8611111111129</v>
      </c>
      <c r="O1189" s="26">
        <f t="shared" si="221"/>
        <v>773.22182798611288</v>
      </c>
      <c r="P1189">
        <v>3076971.8293184037</v>
      </c>
      <c r="Q1189" s="27">
        <f t="shared" si="226"/>
        <v>277825140.6553449</v>
      </c>
      <c r="R1189" s="20">
        <f t="shared" si="222"/>
        <v>729743.95447530854</v>
      </c>
      <c r="S1189" s="23">
        <f t="shared" si="227"/>
        <v>148104626.99074066</v>
      </c>
      <c r="T1189" s="19">
        <v>931475.64145119907</v>
      </c>
      <c r="U1189" s="20">
        <f t="shared" si="223"/>
        <v>307.43055555555645</v>
      </c>
    </row>
    <row r="1190" spans="1:21" x14ac:dyDescent="0.25">
      <c r="A1190">
        <v>4044.4444444444443</v>
      </c>
      <c r="B1190" s="6" t="s">
        <v>38</v>
      </c>
      <c r="C1190" s="6">
        <v>1182</v>
      </c>
      <c r="D1190" s="6">
        <v>160</v>
      </c>
      <c r="E1190" s="12">
        <v>91</v>
      </c>
      <c r="F1190" s="36">
        <f t="shared" si="224"/>
        <v>0.2222222222222234</v>
      </c>
      <c r="G1190" s="36">
        <f t="shared" si="225"/>
        <v>0.80000000000000426</v>
      </c>
      <c r="H1190" s="30">
        <f t="shared" si="216"/>
        <v>25.277777777777779</v>
      </c>
      <c r="I1190" s="16">
        <v>150</v>
      </c>
      <c r="J1190" s="30">
        <f t="shared" si="217"/>
        <v>8.4442312500000014</v>
      </c>
      <c r="K1190" s="37">
        <f t="shared" si="218"/>
        <v>517.77777777778056</v>
      </c>
      <c r="L1190" s="30">
        <v>224.85797731481662</v>
      </c>
      <c r="M1190" s="27">
        <f t="shared" si="219"/>
        <v>1011.8608979166694</v>
      </c>
      <c r="N1190" s="33">
        <f t="shared" si="220"/>
        <v>517.77777777778056</v>
      </c>
      <c r="O1190" s="26">
        <f t="shared" si="221"/>
        <v>676.22200902778059</v>
      </c>
      <c r="P1190">
        <v>2734942.3476234679</v>
      </c>
      <c r="Q1190" s="27">
        <f t="shared" si="226"/>
        <v>280560083.00296837</v>
      </c>
      <c r="R1190" s="20">
        <f t="shared" si="222"/>
        <v>744395.44753086416</v>
      </c>
      <c r="S1190" s="23">
        <f t="shared" si="227"/>
        <v>148849022.43827152</v>
      </c>
      <c r="T1190" s="19">
        <v>930306.39023919706</v>
      </c>
      <c r="U1190" s="20">
        <f t="shared" si="223"/>
        <v>258.88888888889028</v>
      </c>
    </row>
    <row r="1191" spans="1:21" x14ac:dyDescent="0.25">
      <c r="A1191">
        <v>4101.0277777777774</v>
      </c>
      <c r="B1191" s="6" t="s">
        <v>38</v>
      </c>
      <c r="C1191" s="6">
        <v>1183</v>
      </c>
      <c r="D1191" s="6">
        <v>161</v>
      </c>
      <c r="E1191" s="12">
        <v>91.7</v>
      </c>
      <c r="F1191" s="36">
        <f t="shared" si="224"/>
        <v>0.18055555555555516</v>
      </c>
      <c r="G1191" s="36">
        <f t="shared" si="225"/>
        <v>0.64999999999999858</v>
      </c>
      <c r="H1191" s="30">
        <f t="shared" si="216"/>
        <v>25.472222222222221</v>
      </c>
      <c r="I1191" s="16">
        <v>150</v>
      </c>
      <c r="J1191" s="30">
        <f t="shared" si="217"/>
        <v>8.509186875000001</v>
      </c>
      <c r="K1191" s="37">
        <f t="shared" si="218"/>
        <v>420.69444444444355</v>
      </c>
      <c r="L1191" s="30">
        <v>153.48641954378792</v>
      </c>
      <c r="M1191" s="27">
        <f t="shared" si="219"/>
        <v>850.07863131944259</v>
      </c>
      <c r="N1191" s="33">
        <f t="shared" si="220"/>
        <v>420.69444444444355</v>
      </c>
      <c r="O1191" s="26">
        <f t="shared" si="221"/>
        <v>579.2036313194435</v>
      </c>
      <c r="P1191">
        <v>2375330.1810307964</v>
      </c>
      <c r="Q1191" s="27">
        <f t="shared" si="226"/>
        <v>282935413.18399918</v>
      </c>
      <c r="R1191" s="20">
        <f t="shared" si="222"/>
        <v>755891.7322530864</v>
      </c>
      <c r="S1191" s="23">
        <f t="shared" si="227"/>
        <v>149604914.1705246</v>
      </c>
      <c r="T1191" s="19">
        <v>929223.06938214041</v>
      </c>
      <c r="U1191" s="20">
        <f t="shared" si="223"/>
        <v>210.34722222222177</v>
      </c>
    </row>
    <row r="1192" spans="1:21" x14ac:dyDescent="0.25">
      <c r="A1192">
        <v>4153.4999999999991</v>
      </c>
      <c r="B1192" s="6" t="s">
        <v>38</v>
      </c>
      <c r="C1192" s="6">
        <v>1184</v>
      </c>
      <c r="D1192" s="6">
        <v>162</v>
      </c>
      <c r="E1192" s="12">
        <v>92.3</v>
      </c>
      <c r="F1192" s="36">
        <f t="shared" si="224"/>
        <v>0.15277777777777699</v>
      </c>
      <c r="G1192" s="36">
        <f t="shared" si="225"/>
        <v>0.54999999999999716</v>
      </c>
      <c r="H1192" s="30">
        <f t="shared" si="216"/>
        <v>25.638888888888886</v>
      </c>
      <c r="I1192" s="16">
        <v>150</v>
      </c>
      <c r="J1192" s="30">
        <f t="shared" si="217"/>
        <v>8.5648631250000005</v>
      </c>
      <c r="K1192" s="37">
        <f t="shared" si="218"/>
        <v>355.97222222222035</v>
      </c>
      <c r="L1192" s="30">
        <v>80.436800076195283</v>
      </c>
      <c r="M1192" s="27">
        <f t="shared" si="219"/>
        <v>526.49541868055371</v>
      </c>
      <c r="N1192" s="33">
        <f t="shared" si="220"/>
        <v>355.97222222222035</v>
      </c>
      <c r="O1192" s="26">
        <f t="shared" si="221"/>
        <v>514.53708534722034</v>
      </c>
      <c r="P1192">
        <v>2137129.7839896791</v>
      </c>
      <c r="Q1192" s="27">
        <f t="shared" si="226"/>
        <v>285072542.96798885</v>
      </c>
      <c r="R1192" s="20">
        <f t="shared" si="222"/>
        <v>765815.80632716033</v>
      </c>
      <c r="S1192" s="23">
        <f t="shared" si="227"/>
        <v>150370729.97685176</v>
      </c>
      <c r="T1192" s="19">
        <v>928214.38257315906</v>
      </c>
      <c r="U1192" s="20">
        <f t="shared" si="223"/>
        <v>177.98611111111018</v>
      </c>
    </row>
    <row r="1193" spans="1:21" x14ac:dyDescent="0.25">
      <c r="A1193">
        <v>4201.7777777777774</v>
      </c>
      <c r="B1193" s="6" t="s">
        <v>38</v>
      </c>
      <c r="C1193" s="6">
        <v>1185</v>
      </c>
      <c r="D1193" s="6">
        <v>163</v>
      </c>
      <c r="E1193" s="12">
        <v>92.8</v>
      </c>
      <c r="F1193" s="36">
        <f t="shared" si="224"/>
        <v>0.11111111111111072</v>
      </c>
      <c r="G1193" s="36">
        <f t="shared" si="225"/>
        <v>0.39999999999999858</v>
      </c>
      <c r="H1193" s="30">
        <f t="shared" si="216"/>
        <v>25.777777777777775</v>
      </c>
      <c r="I1193" s="16">
        <v>150</v>
      </c>
      <c r="J1193" s="30">
        <f t="shared" si="217"/>
        <v>8.6112600000000015</v>
      </c>
      <c r="K1193" s="37">
        <f t="shared" si="218"/>
        <v>258.88888888888795</v>
      </c>
      <c r="L1193" s="30">
        <v>26.13890543209877</v>
      </c>
      <c r="M1193" s="27">
        <f t="shared" si="219"/>
        <v>235.25014888888978</v>
      </c>
      <c r="N1193" s="33">
        <f t="shared" si="220"/>
        <v>258.88888888888795</v>
      </c>
      <c r="O1193" s="26">
        <f t="shared" si="221"/>
        <v>417.50014888888796</v>
      </c>
      <c r="P1193">
        <v>1754242.8478202429</v>
      </c>
      <c r="Q1193" s="27">
        <f t="shared" si="226"/>
        <v>286826785.81580907</v>
      </c>
      <c r="R1193" s="20">
        <f t="shared" si="222"/>
        <v>774135.30864197505</v>
      </c>
      <c r="S1193" s="23">
        <f t="shared" si="227"/>
        <v>151144865.28549373</v>
      </c>
      <c r="T1193" s="19">
        <v>927269.11218094314</v>
      </c>
      <c r="U1193" s="20">
        <f t="shared" si="223"/>
        <v>129.44444444444397</v>
      </c>
    </row>
    <row r="1194" spans="1:21" x14ac:dyDescent="0.25">
      <c r="A1194">
        <v>4241.2222222222217</v>
      </c>
      <c r="B1194" s="6" t="s">
        <v>38</v>
      </c>
      <c r="C1194" s="6">
        <v>1186</v>
      </c>
      <c r="D1194" s="6">
        <v>164</v>
      </c>
      <c r="E1194" s="12">
        <v>93.1</v>
      </c>
      <c r="F1194" s="36">
        <f t="shared" si="224"/>
        <v>4.1666666666666269E-2</v>
      </c>
      <c r="G1194" s="36">
        <f t="shared" si="225"/>
        <v>0.14999999999999858</v>
      </c>
      <c r="H1194" s="30">
        <f t="shared" si="216"/>
        <v>25.861111111111107</v>
      </c>
      <c r="I1194" s="16">
        <v>150</v>
      </c>
      <c r="J1194" s="30">
        <f t="shared" si="217"/>
        <v>8.6390981250000003</v>
      </c>
      <c r="K1194" s="37">
        <f t="shared" si="218"/>
        <v>97.083333333332405</v>
      </c>
      <c r="L1194" s="30">
        <v>3.0584577922453797</v>
      </c>
      <c r="M1194" s="27">
        <f t="shared" si="219"/>
        <v>73.402987013889813</v>
      </c>
      <c r="N1194" s="33">
        <f t="shared" si="220"/>
        <v>97.083333333332405</v>
      </c>
      <c r="O1194" s="26">
        <f t="shared" si="221"/>
        <v>255.72243145833241</v>
      </c>
      <c r="P1194">
        <v>1084575.6590217783</v>
      </c>
      <c r="Q1194" s="27">
        <f t="shared" si="226"/>
        <v>287911361.47483087</v>
      </c>
      <c r="R1194" s="20">
        <f t="shared" si="222"/>
        <v>779148.58410493808</v>
      </c>
      <c r="S1194" s="23">
        <f t="shared" si="227"/>
        <v>151924013.86959866</v>
      </c>
      <c r="T1194" s="19">
        <v>926365.93822926015</v>
      </c>
      <c r="U1194" s="20">
        <f t="shared" si="223"/>
        <v>48.541666666666202</v>
      </c>
    </row>
    <row r="1195" spans="1:21" x14ac:dyDescent="0.25">
      <c r="A1195">
        <v>4267.083333333333</v>
      </c>
      <c r="B1195" s="6" t="s">
        <v>38</v>
      </c>
      <c r="C1195" s="6">
        <v>1187</v>
      </c>
      <c r="D1195" s="6">
        <v>165</v>
      </c>
      <c r="E1195" s="12">
        <v>93.1</v>
      </c>
      <c r="F1195" s="36">
        <f t="shared" si="224"/>
        <v>0</v>
      </c>
      <c r="G1195" s="36">
        <f t="shared" si="225"/>
        <v>0</v>
      </c>
      <c r="H1195" s="30">
        <f t="shared" si="216"/>
        <v>25.861111111111107</v>
      </c>
      <c r="I1195" s="16">
        <v>150</v>
      </c>
      <c r="J1195" s="30">
        <f t="shared" si="217"/>
        <v>8.6390981250000003</v>
      </c>
      <c r="K1195" s="37">
        <f t="shared" si="218"/>
        <v>0</v>
      </c>
      <c r="L1195" s="30">
        <v>0</v>
      </c>
      <c r="M1195" s="27">
        <f t="shared" si="219"/>
        <v>8.6390981250000003</v>
      </c>
      <c r="N1195" s="33">
        <f t="shared" si="220"/>
        <v>0</v>
      </c>
      <c r="O1195" s="26">
        <f t="shared" si="221"/>
        <v>158.639098125</v>
      </c>
      <c r="P1195">
        <v>676926.25162421877</v>
      </c>
      <c r="Q1195" s="27">
        <f t="shared" si="226"/>
        <v>288588287.72645509</v>
      </c>
      <c r="R1195" s="20">
        <f t="shared" si="222"/>
        <v>779148.58410493808</v>
      </c>
      <c r="S1195" s="23">
        <f t="shared" si="227"/>
        <v>152703162.45370358</v>
      </c>
      <c r="T1195" s="19">
        <v>925473.71184062771</v>
      </c>
      <c r="U1195" s="20">
        <f t="shared" si="223"/>
        <v>0</v>
      </c>
    </row>
    <row r="1196" spans="1:21" x14ac:dyDescent="0.25">
      <c r="A1196">
        <v>4292.9444444444434</v>
      </c>
      <c r="B1196" s="6" t="s">
        <v>38</v>
      </c>
      <c r="C1196" s="6">
        <v>1188</v>
      </c>
      <c r="D1196" s="6">
        <v>166</v>
      </c>
      <c r="E1196" s="12">
        <v>93.1</v>
      </c>
      <c r="F1196" s="36">
        <f t="shared" si="224"/>
        <v>0</v>
      </c>
      <c r="G1196" s="36">
        <f t="shared" si="225"/>
        <v>0</v>
      </c>
      <c r="H1196" s="30">
        <f t="shared" si="216"/>
        <v>25.861111111111107</v>
      </c>
      <c r="I1196" s="16">
        <v>150</v>
      </c>
      <c r="J1196" s="30">
        <f t="shared" si="217"/>
        <v>8.6390981250000003</v>
      </c>
      <c r="K1196" s="37">
        <f t="shared" si="218"/>
        <v>0</v>
      </c>
      <c r="L1196" s="30">
        <v>0</v>
      </c>
      <c r="M1196" s="27">
        <f t="shared" si="219"/>
        <v>8.6390981250000003</v>
      </c>
      <c r="N1196" s="33">
        <f t="shared" si="220"/>
        <v>0</v>
      </c>
      <c r="O1196" s="26">
        <f t="shared" si="221"/>
        <v>158.639098125</v>
      </c>
      <c r="P1196">
        <v>681028.83496739564</v>
      </c>
      <c r="Q1196" s="27">
        <f t="shared" si="226"/>
        <v>289269316.56142247</v>
      </c>
      <c r="R1196" s="20">
        <f t="shared" si="222"/>
        <v>779148.58410493808</v>
      </c>
      <c r="S1196" s="23">
        <f t="shared" si="227"/>
        <v>153482311.03780851</v>
      </c>
      <c r="T1196" s="19">
        <v>924592.23516752117</v>
      </c>
      <c r="U1196" s="20">
        <f t="shared" si="223"/>
        <v>0</v>
      </c>
    </row>
    <row r="1197" spans="1:21" x14ac:dyDescent="0.25">
      <c r="A1197">
        <v>4318.8055555555547</v>
      </c>
      <c r="B1197" s="6" t="s">
        <v>38</v>
      </c>
      <c r="C1197" s="6">
        <v>1189</v>
      </c>
      <c r="D1197" s="6">
        <v>167</v>
      </c>
      <c r="E1197" s="12">
        <v>93.1</v>
      </c>
      <c r="F1197" s="36">
        <f t="shared" si="224"/>
        <v>0</v>
      </c>
      <c r="G1197" s="36">
        <f t="shared" si="225"/>
        <v>0</v>
      </c>
      <c r="H1197" s="30">
        <f t="shared" si="216"/>
        <v>25.861111111111107</v>
      </c>
      <c r="I1197" s="16">
        <v>150</v>
      </c>
      <c r="J1197" s="30">
        <f t="shared" si="217"/>
        <v>8.6390981250000003</v>
      </c>
      <c r="K1197" s="37">
        <f t="shared" si="218"/>
        <v>0</v>
      </c>
      <c r="L1197" s="30">
        <v>0</v>
      </c>
      <c r="M1197" s="27">
        <f t="shared" si="219"/>
        <v>8.6390981250000003</v>
      </c>
      <c r="N1197" s="33">
        <f t="shared" si="220"/>
        <v>0</v>
      </c>
      <c r="O1197" s="26">
        <f t="shared" si="221"/>
        <v>158.639098125</v>
      </c>
      <c r="P1197">
        <v>685131.41831057286</v>
      </c>
      <c r="Q1197" s="27">
        <f t="shared" si="226"/>
        <v>289954447.97973305</v>
      </c>
      <c r="R1197" s="20">
        <f t="shared" si="222"/>
        <v>779148.58410493808</v>
      </c>
      <c r="S1197" s="23">
        <f t="shared" si="227"/>
        <v>154261459.62191343</v>
      </c>
      <c r="T1197" s="19">
        <v>923721.31510127801</v>
      </c>
      <c r="U1197" s="20">
        <f t="shared" si="223"/>
        <v>0</v>
      </c>
    </row>
    <row r="1198" spans="1:21" x14ac:dyDescent="0.25">
      <c r="A1198">
        <v>4344.6666666666661</v>
      </c>
      <c r="B1198" s="6" t="s">
        <v>38</v>
      </c>
      <c r="C1198" s="6">
        <v>1190</v>
      </c>
      <c r="D1198" s="6">
        <v>168</v>
      </c>
      <c r="E1198" s="12">
        <v>93.1</v>
      </c>
      <c r="F1198" s="36">
        <f t="shared" si="224"/>
        <v>0</v>
      </c>
      <c r="G1198" s="36">
        <f t="shared" si="225"/>
        <v>0</v>
      </c>
      <c r="H1198" s="30">
        <f t="shared" si="216"/>
        <v>25.861111111111107</v>
      </c>
      <c r="I1198" s="16">
        <v>150</v>
      </c>
      <c r="J1198" s="30">
        <f t="shared" si="217"/>
        <v>8.6390981250000003</v>
      </c>
      <c r="K1198" s="37">
        <f t="shared" si="218"/>
        <v>0</v>
      </c>
      <c r="L1198" s="30">
        <v>0</v>
      </c>
      <c r="M1198" s="27">
        <f t="shared" si="219"/>
        <v>-23.722012986109267</v>
      </c>
      <c r="N1198" s="33">
        <f t="shared" si="220"/>
        <v>0</v>
      </c>
      <c r="O1198" s="26">
        <f t="shared" si="221"/>
        <v>158.639098125</v>
      </c>
      <c r="P1198">
        <v>689234.00165374996</v>
      </c>
      <c r="Q1198" s="27">
        <f t="shared" si="226"/>
        <v>290643681.98138678</v>
      </c>
      <c r="R1198" s="20">
        <f t="shared" si="222"/>
        <v>779148.58410493808</v>
      </c>
      <c r="S1198" s="23">
        <f t="shared" si="227"/>
        <v>155040608.20601836</v>
      </c>
      <c r="T1198" s="19">
        <v>922860.76313106169</v>
      </c>
      <c r="U1198" s="20">
        <f t="shared" si="223"/>
        <v>0</v>
      </c>
    </row>
    <row r="1199" spans="1:21" x14ac:dyDescent="0.25">
      <c r="A1199">
        <v>4370.5277777777774</v>
      </c>
      <c r="B1199" s="6" t="s">
        <v>38</v>
      </c>
      <c r="C1199" s="6">
        <v>1191</v>
      </c>
      <c r="D1199" s="6">
        <v>169</v>
      </c>
      <c r="E1199" s="12">
        <v>93.1</v>
      </c>
      <c r="F1199" s="36">
        <f t="shared" si="224"/>
        <v>0</v>
      </c>
      <c r="G1199" s="36">
        <f t="shared" si="225"/>
        <v>0</v>
      </c>
      <c r="H1199" s="30">
        <f t="shared" si="216"/>
        <v>25.861111111111107</v>
      </c>
      <c r="I1199" s="16">
        <v>150</v>
      </c>
      <c r="J1199" s="30">
        <f t="shared" si="217"/>
        <v>8.6390981250000003</v>
      </c>
      <c r="K1199" s="37">
        <f t="shared" si="218"/>
        <v>0</v>
      </c>
      <c r="L1199" s="30">
        <v>0</v>
      </c>
      <c r="M1199" s="27">
        <f t="shared" si="219"/>
        <v>-120.80534631944627</v>
      </c>
      <c r="N1199" s="33">
        <f t="shared" si="220"/>
        <v>0</v>
      </c>
      <c r="O1199" s="26">
        <f t="shared" si="221"/>
        <v>158.639098125</v>
      </c>
      <c r="P1199">
        <v>693336.58499692706</v>
      </c>
      <c r="Q1199" s="27">
        <f t="shared" si="226"/>
        <v>291337018.56638372</v>
      </c>
      <c r="R1199" s="20">
        <f t="shared" si="222"/>
        <v>779148.58410493808</v>
      </c>
      <c r="S1199" s="23">
        <f t="shared" si="227"/>
        <v>155819756.79012328</v>
      </c>
      <c r="T1199" s="19">
        <v>922010.39520783012</v>
      </c>
      <c r="U1199" s="20">
        <f t="shared" si="223"/>
        <v>0</v>
      </c>
    </row>
    <row r="1200" spans="1:21" x14ac:dyDescent="0.25">
      <c r="A1200">
        <v>4396.3888888888878</v>
      </c>
      <c r="B1200" s="6" t="s">
        <v>38</v>
      </c>
      <c r="C1200" s="6">
        <v>1192</v>
      </c>
      <c r="D1200" s="6">
        <v>170</v>
      </c>
      <c r="E1200" s="12">
        <v>93.1</v>
      </c>
      <c r="F1200" s="36">
        <f t="shared" si="224"/>
        <v>0</v>
      </c>
      <c r="G1200" s="36">
        <f t="shared" si="225"/>
        <v>0</v>
      </c>
      <c r="H1200" s="30">
        <f t="shared" si="216"/>
        <v>25.861111111111107</v>
      </c>
      <c r="I1200" s="16">
        <v>150</v>
      </c>
      <c r="J1200" s="30">
        <f t="shared" si="217"/>
        <v>8.6390981250000003</v>
      </c>
      <c r="K1200" s="37">
        <f t="shared" si="218"/>
        <v>0</v>
      </c>
      <c r="L1200" s="30">
        <v>0</v>
      </c>
      <c r="M1200" s="27">
        <f t="shared" si="219"/>
        <v>-185.52756854166944</v>
      </c>
      <c r="N1200" s="33">
        <f t="shared" si="220"/>
        <v>0</v>
      </c>
      <c r="O1200" s="26">
        <f t="shared" si="221"/>
        <v>158.639098125</v>
      </c>
      <c r="P1200">
        <v>697439.16834010405</v>
      </c>
      <c r="Q1200" s="27">
        <f t="shared" si="226"/>
        <v>292034457.73472381</v>
      </c>
      <c r="R1200" s="20">
        <f t="shared" si="222"/>
        <v>779148.58410493808</v>
      </c>
      <c r="S1200" s="23">
        <f t="shared" si="227"/>
        <v>156598905.37422821</v>
      </c>
      <c r="T1200" s="19">
        <v>921170.03161310707</v>
      </c>
      <c r="U1200" s="20">
        <f t="shared" si="223"/>
        <v>0</v>
      </c>
    </row>
    <row r="1201" spans="1:21" x14ac:dyDescent="0.25">
      <c r="A1201">
        <v>4422.2499999999991</v>
      </c>
      <c r="B1201" s="6" t="s">
        <v>38</v>
      </c>
      <c r="C1201" s="6">
        <v>1193</v>
      </c>
      <c r="D1201" s="6">
        <v>171</v>
      </c>
      <c r="E1201" s="12">
        <v>93.1</v>
      </c>
      <c r="F1201" s="36">
        <f t="shared" si="224"/>
        <v>0</v>
      </c>
      <c r="G1201" s="36">
        <f t="shared" si="225"/>
        <v>0</v>
      </c>
      <c r="H1201" s="30">
        <f t="shared" si="216"/>
        <v>25.861111111111107</v>
      </c>
      <c r="I1201" s="16">
        <v>150</v>
      </c>
      <c r="J1201" s="30">
        <f t="shared" si="217"/>
        <v>8.6390981250000003</v>
      </c>
      <c r="K1201" s="37">
        <f t="shared" si="218"/>
        <v>0</v>
      </c>
      <c r="L1201" s="30">
        <v>0</v>
      </c>
      <c r="M1201" s="27">
        <f t="shared" si="219"/>
        <v>-185.52756854166481</v>
      </c>
      <c r="N1201" s="33">
        <f t="shared" si="220"/>
        <v>0</v>
      </c>
      <c r="O1201" s="26">
        <f t="shared" si="221"/>
        <v>158.639098125</v>
      </c>
      <c r="P1201">
        <v>701541.75168328115</v>
      </c>
      <c r="Q1201" s="27">
        <f t="shared" si="226"/>
        <v>292735999.4864071</v>
      </c>
      <c r="R1201" s="20">
        <f t="shared" si="222"/>
        <v>779148.58410493808</v>
      </c>
      <c r="S1201" s="23">
        <f t="shared" si="227"/>
        <v>157378053.95833313</v>
      </c>
      <c r="T1201" s="19">
        <v>920339.49683235749</v>
      </c>
      <c r="U1201" s="20">
        <f t="shared" si="223"/>
        <v>0</v>
      </c>
    </row>
    <row r="1202" spans="1:21" x14ac:dyDescent="0.25">
      <c r="A1202">
        <v>4448.1111111111104</v>
      </c>
      <c r="B1202" s="6" t="s">
        <v>38</v>
      </c>
      <c r="C1202" s="6">
        <v>1194</v>
      </c>
      <c r="D1202" s="6">
        <v>172</v>
      </c>
      <c r="E1202" s="12">
        <v>93.1</v>
      </c>
      <c r="F1202" s="36">
        <f t="shared" si="224"/>
        <v>0</v>
      </c>
      <c r="G1202" s="36">
        <f t="shared" si="225"/>
        <v>0</v>
      </c>
      <c r="H1202" s="30">
        <f t="shared" si="216"/>
        <v>25.861111111111107</v>
      </c>
      <c r="I1202" s="16">
        <v>150</v>
      </c>
      <c r="J1202" s="30">
        <f t="shared" si="217"/>
        <v>8.6390981250000003</v>
      </c>
      <c r="K1202" s="37">
        <f t="shared" si="218"/>
        <v>0</v>
      </c>
      <c r="L1202" s="30">
        <v>0</v>
      </c>
      <c r="M1202" s="27">
        <f t="shared" si="219"/>
        <v>-120.8053463194417</v>
      </c>
      <c r="N1202" s="33">
        <f t="shared" si="220"/>
        <v>0</v>
      </c>
      <c r="O1202" s="26">
        <f t="shared" si="221"/>
        <v>158.639098125</v>
      </c>
      <c r="P1202">
        <v>705644.33502645826</v>
      </c>
      <c r="Q1202" s="27">
        <f t="shared" si="226"/>
        <v>293441643.82143354</v>
      </c>
      <c r="R1202" s="20">
        <f t="shared" si="222"/>
        <v>779148.58410493808</v>
      </c>
      <c r="S1202" s="23">
        <f t="shared" si="227"/>
        <v>158157202.54243806</v>
      </c>
      <c r="T1202" s="19">
        <v>919518.61943277938</v>
      </c>
      <c r="U1202" s="20">
        <f t="shared" si="223"/>
        <v>0</v>
      </c>
    </row>
    <row r="1203" spans="1:21" x14ac:dyDescent="0.25">
      <c r="A1203">
        <v>4473.9722222222217</v>
      </c>
      <c r="B1203" s="6" t="s">
        <v>38</v>
      </c>
      <c r="C1203" s="6">
        <v>1195</v>
      </c>
      <c r="D1203" s="6">
        <v>173</v>
      </c>
      <c r="E1203" s="12">
        <v>93.1</v>
      </c>
      <c r="F1203" s="36">
        <f t="shared" si="224"/>
        <v>1.3888888888890073E-2</v>
      </c>
      <c r="G1203" s="36">
        <f t="shared" si="225"/>
        <v>5.0000000000004263E-2</v>
      </c>
      <c r="H1203" s="30">
        <f t="shared" si="216"/>
        <v>25.861111111111107</v>
      </c>
      <c r="I1203" s="16">
        <v>150</v>
      </c>
      <c r="J1203" s="30">
        <f t="shared" si="217"/>
        <v>8.6390981250000003</v>
      </c>
      <c r="K1203" s="37">
        <f t="shared" si="218"/>
        <v>32.361111111113871</v>
      </c>
      <c r="L1203" s="30">
        <v>-0.7787393778935976</v>
      </c>
      <c r="M1203" s="27">
        <f t="shared" si="219"/>
        <v>-56.069235208334248</v>
      </c>
      <c r="N1203" s="33">
        <f t="shared" si="220"/>
        <v>32.361111111113871</v>
      </c>
      <c r="O1203" s="26">
        <f t="shared" si="221"/>
        <v>191.00020923611388</v>
      </c>
      <c r="P1203">
        <v>854529.63056100567</v>
      </c>
      <c r="Q1203" s="27">
        <f t="shared" si="226"/>
        <v>294296173.45199454</v>
      </c>
      <c r="R1203" s="20">
        <f t="shared" si="222"/>
        <v>779148.58410493808</v>
      </c>
      <c r="S1203" s="23">
        <f t="shared" si="227"/>
        <v>158936351.12654299</v>
      </c>
      <c r="T1203" s="19">
        <v>918707.23194533517</v>
      </c>
      <c r="U1203" s="20">
        <f t="shared" si="223"/>
        <v>16.180555555556936</v>
      </c>
    </row>
    <row r="1204" spans="1:21" x14ac:dyDescent="0.25">
      <c r="A1204">
        <v>4504.666666666667</v>
      </c>
      <c r="B1204" s="6" t="s">
        <v>38</v>
      </c>
      <c r="C1204" s="6">
        <v>1196</v>
      </c>
      <c r="D1204" s="6">
        <v>174</v>
      </c>
      <c r="E1204" s="12">
        <v>93.2</v>
      </c>
      <c r="F1204" s="36">
        <f t="shared" si="224"/>
        <v>1.3888888888890073E-2</v>
      </c>
      <c r="G1204" s="36">
        <f t="shared" si="225"/>
        <v>5.0000000000004263E-2</v>
      </c>
      <c r="H1204" s="30">
        <f t="shared" si="216"/>
        <v>25.888888888888889</v>
      </c>
      <c r="I1204" s="16">
        <v>150</v>
      </c>
      <c r="J1204" s="30">
        <f t="shared" si="217"/>
        <v>8.6483775000000023</v>
      </c>
      <c r="K1204" s="37">
        <f t="shared" si="218"/>
        <v>32.361111111113871</v>
      </c>
      <c r="L1204" s="30">
        <v>-0.32915062114204163</v>
      </c>
      <c r="M1204" s="27">
        <f t="shared" si="219"/>
        <v>-23.698844722224976</v>
      </c>
      <c r="N1204" s="33">
        <f t="shared" si="220"/>
        <v>32.361111111113871</v>
      </c>
      <c r="O1204" s="26">
        <f t="shared" si="221"/>
        <v>191.00948861111388</v>
      </c>
      <c r="P1204">
        <v>860434.07636353106</v>
      </c>
      <c r="Q1204" s="27">
        <f t="shared" si="226"/>
        <v>295156607.52835804</v>
      </c>
      <c r="R1204" s="20">
        <f t="shared" si="222"/>
        <v>780823.27160493832</v>
      </c>
      <c r="S1204" s="23">
        <f t="shared" si="227"/>
        <v>159717174.39814791</v>
      </c>
      <c r="T1204" s="19">
        <v>917914.79539165471</v>
      </c>
      <c r="U1204" s="20">
        <f t="shared" si="223"/>
        <v>16.180555555556936</v>
      </c>
    </row>
    <row r="1205" spans="1:21" x14ac:dyDescent="0.25">
      <c r="A1205">
        <v>4530.5555555555557</v>
      </c>
      <c r="B1205" s="6" t="s">
        <v>38</v>
      </c>
      <c r="C1205" s="6">
        <v>1197</v>
      </c>
      <c r="D1205" s="6">
        <v>175</v>
      </c>
      <c r="E1205" s="12">
        <v>93.2</v>
      </c>
      <c r="F1205" s="36">
        <f t="shared" si="224"/>
        <v>1.3888888888888099E-2</v>
      </c>
      <c r="G1205" s="36">
        <f t="shared" si="225"/>
        <v>4.9999999999997158E-2</v>
      </c>
      <c r="H1205" s="30">
        <f t="shared" si="216"/>
        <v>25.888888888888889</v>
      </c>
      <c r="I1205" s="16">
        <v>150</v>
      </c>
      <c r="J1205" s="30">
        <f t="shared" si="217"/>
        <v>8.6483775000000023</v>
      </c>
      <c r="K1205" s="37">
        <f t="shared" si="218"/>
        <v>32.361111111109267</v>
      </c>
      <c r="L1205" s="30">
        <v>0.12030925540122774</v>
      </c>
      <c r="M1205" s="27">
        <f t="shared" si="219"/>
        <v>8.6622663888888898</v>
      </c>
      <c r="N1205" s="33">
        <f t="shared" si="220"/>
        <v>32.361111111109267</v>
      </c>
      <c r="O1205" s="26">
        <f t="shared" si="221"/>
        <v>191.00948861110928</v>
      </c>
      <c r="P1205">
        <v>865379.09979088674</v>
      </c>
      <c r="Q1205" s="27">
        <f t="shared" si="226"/>
        <v>296021986.62814891</v>
      </c>
      <c r="R1205" s="20">
        <f t="shared" si="222"/>
        <v>780823.27160493832</v>
      </c>
      <c r="S1205" s="23">
        <f t="shared" si="227"/>
        <v>160497997.66975284</v>
      </c>
      <c r="T1205" s="19">
        <v>917131.41525573051</v>
      </c>
      <c r="U1205" s="20">
        <f t="shared" si="223"/>
        <v>16.180555555554633</v>
      </c>
    </row>
    <row r="1206" spans="1:21" x14ac:dyDescent="0.25">
      <c r="A1206">
        <v>4561.333333333333</v>
      </c>
      <c r="B1206" s="6" t="s">
        <v>38</v>
      </c>
      <c r="C1206" s="6">
        <v>1198</v>
      </c>
      <c r="D1206" s="6">
        <v>176</v>
      </c>
      <c r="E1206" s="12">
        <v>93.3</v>
      </c>
      <c r="F1206" s="36">
        <f t="shared" si="224"/>
        <v>6.9444444444444448E-2</v>
      </c>
      <c r="G1206" s="36">
        <f t="shared" si="225"/>
        <v>0.25</v>
      </c>
      <c r="H1206" s="30">
        <f t="shared" si="216"/>
        <v>25.916666666666664</v>
      </c>
      <c r="I1206" s="16">
        <v>150</v>
      </c>
      <c r="J1206" s="30">
        <f t="shared" si="217"/>
        <v>8.6576568750000007</v>
      </c>
      <c r="K1206" s="37">
        <f t="shared" si="218"/>
        <v>161.80555555555557</v>
      </c>
      <c r="L1206" s="30">
        <v>2.8533480854554387</v>
      </c>
      <c r="M1206" s="27">
        <f t="shared" si="219"/>
        <v>41.088212430558315</v>
      </c>
      <c r="N1206" s="33">
        <f t="shared" si="220"/>
        <v>161.80555555555557</v>
      </c>
      <c r="O1206" s="26">
        <f t="shared" si="221"/>
        <v>320.46321243055559</v>
      </c>
      <c r="P1206">
        <v>1461739.5329665742</v>
      </c>
      <c r="Q1206" s="27">
        <f t="shared" si="226"/>
        <v>297483726.16111547</v>
      </c>
      <c r="R1206" s="20">
        <f t="shared" si="222"/>
        <v>782499.75694444426</v>
      </c>
      <c r="S1206" s="23">
        <f t="shared" si="227"/>
        <v>161280497.42669728</v>
      </c>
      <c r="T1206" s="19">
        <v>916366.46265168907</v>
      </c>
      <c r="U1206" s="20">
        <f t="shared" si="223"/>
        <v>80.902777777777786</v>
      </c>
    </row>
    <row r="1207" spans="1:21" x14ac:dyDescent="0.25">
      <c r="A1207">
        <v>4606.916666666667</v>
      </c>
      <c r="B1207" s="6" t="s">
        <v>38</v>
      </c>
      <c r="C1207" s="6">
        <v>1199</v>
      </c>
      <c r="D1207" s="6">
        <v>177</v>
      </c>
      <c r="E1207" s="12">
        <v>93.7</v>
      </c>
      <c r="F1207" s="36">
        <f t="shared" si="224"/>
        <v>0.12500000000000078</v>
      </c>
      <c r="G1207" s="36">
        <f t="shared" si="225"/>
        <v>0.45000000000000284</v>
      </c>
      <c r="H1207" s="30">
        <f t="shared" si="216"/>
        <v>26.027777777777779</v>
      </c>
      <c r="I1207" s="16">
        <v>150</v>
      </c>
      <c r="J1207" s="30">
        <f t="shared" si="217"/>
        <v>8.6947743750000015</v>
      </c>
      <c r="K1207" s="37">
        <f t="shared" si="218"/>
        <v>291.25000000000182</v>
      </c>
      <c r="L1207" s="30">
        <v>9.1927495746529502</v>
      </c>
      <c r="M1207" s="27">
        <f t="shared" si="219"/>
        <v>73.541996597223147</v>
      </c>
      <c r="N1207" s="33">
        <f t="shared" si="220"/>
        <v>291.25000000000182</v>
      </c>
      <c r="O1207" s="26">
        <f t="shared" si="221"/>
        <v>449.94477437500183</v>
      </c>
      <c r="P1207">
        <v>2072858.0801477691</v>
      </c>
      <c r="Q1207" s="27">
        <f t="shared" si="226"/>
        <v>299556584.24126321</v>
      </c>
      <c r="R1207" s="20">
        <f t="shared" si="222"/>
        <v>789223.6766975309</v>
      </c>
      <c r="S1207" s="23">
        <f t="shared" si="227"/>
        <v>162069721.10339481</v>
      </c>
      <c r="T1207" s="19">
        <v>915648.14182708925</v>
      </c>
      <c r="U1207" s="20">
        <f t="shared" si="223"/>
        <v>145.62500000000091</v>
      </c>
    </row>
    <row r="1208" spans="1:21" x14ac:dyDescent="0.25">
      <c r="A1208">
        <v>4657.666666666667</v>
      </c>
      <c r="B1208" s="6" t="s">
        <v>38</v>
      </c>
      <c r="C1208" s="6">
        <v>1200</v>
      </c>
      <c r="D1208" s="6">
        <v>178</v>
      </c>
      <c r="E1208" s="12">
        <v>94.2</v>
      </c>
      <c r="F1208" s="36">
        <f t="shared" si="224"/>
        <v>0.18055555555555516</v>
      </c>
      <c r="G1208" s="36">
        <f t="shared" si="225"/>
        <v>0.64999999999999858</v>
      </c>
      <c r="H1208" s="30">
        <f t="shared" si="216"/>
        <v>26.166666666666668</v>
      </c>
      <c r="I1208" s="16">
        <v>150</v>
      </c>
      <c r="J1208" s="30">
        <f t="shared" si="217"/>
        <v>8.7411712500000025</v>
      </c>
      <c r="K1208" s="37">
        <f t="shared" si="218"/>
        <v>420.69444444444355</v>
      </c>
      <c r="L1208" s="30">
        <v>30.825759315200553</v>
      </c>
      <c r="M1208" s="27">
        <f t="shared" si="219"/>
        <v>170.72728236111112</v>
      </c>
      <c r="N1208" s="33">
        <f t="shared" si="220"/>
        <v>420.69444444444355</v>
      </c>
      <c r="O1208" s="26">
        <f t="shared" si="221"/>
        <v>579.43561569444353</v>
      </c>
      <c r="P1208">
        <v>2698817.9526994866</v>
      </c>
      <c r="Q1208" s="27">
        <f t="shared" si="226"/>
        <v>302255402.19396269</v>
      </c>
      <c r="R1208" s="20">
        <f t="shared" si="222"/>
        <v>797669.02777777775</v>
      </c>
      <c r="S1208" s="23">
        <f t="shared" si="227"/>
        <v>162867390.1311726</v>
      </c>
      <c r="T1208" s="19">
        <v>914985.33781557635</v>
      </c>
      <c r="U1208" s="20">
        <f t="shared" si="223"/>
        <v>210.34722222222177</v>
      </c>
    </row>
    <row r="1209" spans="1:21" x14ac:dyDescent="0.25">
      <c r="A1209">
        <v>4723.6111111111113</v>
      </c>
      <c r="B1209" s="6" t="s">
        <v>38</v>
      </c>
      <c r="C1209" s="6">
        <v>1201</v>
      </c>
      <c r="D1209" s="6">
        <v>179</v>
      </c>
      <c r="E1209" s="12">
        <v>95</v>
      </c>
      <c r="F1209" s="36">
        <f t="shared" si="224"/>
        <v>0.22222222222222143</v>
      </c>
      <c r="G1209" s="36">
        <f t="shared" si="225"/>
        <v>0.79999999999999716</v>
      </c>
      <c r="H1209" s="30">
        <f t="shared" si="216"/>
        <v>26.388888888888889</v>
      </c>
      <c r="I1209" s="16">
        <v>150</v>
      </c>
      <c r="J1209" s="30">
        <f t="shared" si="217"/>
        <v>8.8154062500000023</v>
      </c>
      <c r="K1209" s="37">
        <f t="shared" si="218"/>
        <v>517.7777777777759</v>
      </c>
      <c r="L1209" s="30">
        <v>59.5392260802465</v>
      </c>
      <c r="M1209" s="27">
        <f t="shared" si="219"/>
        <v>267.9265173611102</v>
      </c>
      <c r="N1209" s="33">
        <f t="shared" si="220"/>
        <v>517.7777777777759</v>
      </c>
      <c r="O1209" s="26">
        <f t="shared" si="221"/>
        <v>676.59318402777592</v>
      </c>
      <c r="P1209">
        <v>3195963.0817756471</v>
      </c>
      <c r="Q1209" s="27">
        <f t="shared" si="226"/>
        <v>305451365.27573836</v>
      </c>
      <c r="R1209" s="20">
        <f t="shared" si="222"/>
        <v>811275.07716049382</v>
      </c>
      <c r="S1209" s="23">
        <f t="shared" si="227"/>
        <v>163678665.2083331</v>
      </c>
      <c r="T1209" s="19">
        <v>914405.95088454243</v>
      </c>
      <c r="U1209" s="20">
        <f t="shared" si="223"/>
        <v>258.88888888888795</v>
      </c>
    </row>
    <row r="1210" spans="1:21" x14ac:dyDescent="0.25">
      <c r="A1210">
        <v>4790</v>
      </c>
      <c r="B1210" s="6" t="s">
        <v>38</v>
      </c>
      <c r="C1210" s="6">
        <v>1202</v>
      </c>
      <c r="D1210" s="6">
        <v>180</v>
      </c>
      <c r="E1210" s="12">
        <v>95.8</v>
      </c>
      <c r="F1210" s="36">
        <f t="shared" si="224"/>
        <v>0.19444444444444522</v>
      </c>
      <c r="G1210" s="36">
        <f t="shared" si="225"/>
        <v>0.70000000000000284</v>
      </c>
      <c r="H1210" s="30">
        <f t="shared" si="216"/>
        <v>26.611111111111111</v>
      </c>
      <c r="I1210" s="16">
        <v>150</v>
      </c>
      <c r="J1210" s="30">
        <f t="shared" si="217"/>
        <v>8.8896412500000022</v>
      </c>
      <c r="K1210" s="37">
        <f t="shared" si="218"/>
        <v>453.05555555555736</v>
      </c>
      <c r="L1210" s="30">
        <v>52.105856168981511</v>
      </c>
      <c r="M1210" s="27">
        <f t="shared" si="219"/>
        <v>267.97297458333242</v>
      </c>
      <c r="N1210" s="33">
        <f t="shared" si="220"/>
        <v>453.05555555555736</v>
      </c>
      <c r="O1210" s="26">
        <f t="shared" si="221"/>
        <v>611.94519680555732</v>
      </c>
      <c r="P1210">
        <v>2931217.4926986196</v>
      </c>
      <c r="Q1210" s="27">
        <f t="shared" si="226"/>
        <v>308382582.76843697</v>
      </c>
      <c r="R1210" s="20">
        <f t="shared" si="222"/>
        <v>824996.18827160494</v>
      </c>
      <c r="S1210" s="23">
        <f t="shared" si="227"/>
        <v>164503661.39660472</v>
      </c>
      <c r="T1210" s="19">
        <v>913909.22998113732</v>
      </c>
      <c r="U1210" s="20">
        <f t="shared" si="223"/>
        <v>226.52777777777868</v>
      </c>
    </row>
    <row r="1211" spans="1:21" x14ac:dyDescent="0.25">
      <c r="A1211">
        <v>4846.7777777777783</v>
      </c>
      <c r="B1211" s="6" t="s">
        <v>38</v>
      </c>
      <c r="C1211" s="6">
        <v>1203</v>
      </c>
      <c r="D1211" s="6">
        <v>181</v>
      </c>
      <c r="E1211" s="12">
        <v>96.4</v>
      </c>
      <c r="F1211" s="36">
        <f t="shared" si="224"/>
        <v>0.1388888888888889</v>
      </c>
      <c r="G1211" s="36">
        <f t="shared" si="225"/>
        <v>0.5</v>
      </c>
      <c r="H1211" s="30">
        <f t="shared" si="216"/>
        <v>26.777777777777779</v>
      </c>
      <c r="I1211" s="16">
        <v>150</v>
      </c>
      <c r="J1211" s="30">
        <f t="shared" si="217"/>
        <v>8.9453175000000016</v>
      </c>
      <c r="K1211" s="37">
        <f t="shared" si="218"/>
        <v>323.61111111111114</v>
      </c>
      <c r="L1211" s="30">
        <v>32.723886689814947</v>
      </c>
      <c r="M1211" s="27">
        <f t="shared" si="219"/>
        <v>235.61198416666758</v>
      </c>
      <c r="N1211" s="33">
        <f t="shared" si="220"/>
        <v>323.61111111111114</v>
      </c>
      <c r="O1211" s="26">
        <f t="shared" si="221"/>
        <v>482.55642861111113</v>
      </c>
      <c r="P1211">
        <v>2338843.7747161421</v>
      </c>
      <c r="Q1211" s="27">
        <f t="shared" si="226"/>
        <v>310721426.54315311</v>
      </c>
      <c r="R1211" s="20">
        <f t="shared" si="222"/>
        <v>835362.53086419753</v>
      </c>
      <c r="S1211" s="23">
        <f t="shared" si="227"/>
        <v>165339023.92746893</v>
      </c>
      <c r="T1211" s="19">
        <v>913475.27031750791</v>
      </c>
      <c r="U1211" s="20">
        <f t="shared" si="223"/>
        <v>161.80555555555557</v>
      </c>
    </row>
    <row r="1212" spans="1:21" x14ac:dyDescent="0.25">
      <c r="A1212">
        <v>4893.7777777777774</v>
      </c>
      <c r="B1212" s="6" t="s">
        <v>38</v>
      </c>
      <c r="C1212" s="6">
        <v>1204</v>
      </c>
      <c r="D1212" s="6">
        <v>182</v>
      </c>
      <c r="E1212" s="12">
        <v>96.8</v>
      </c>
      <c r="F1212" s="36">
        <f t="shared" si="224"/>
        <v>8.3333333333332538E-2</v>
      </c>
      <c r="G1212" s="36">
        <f t="shared" si="225"/>
        <v>0.29999999999999716</v>
      </c>
      <c r="H1212" s="30">
        <f t="shared" si="216"/>
        <v>26.888888888888886</v>
      </c>
      <c r="I1212" s="16">
        <v>150</v>
      </c>
      <c r="J1212" s="30">
        <f t="shared" si="217"/>
        <v>8.9824350000000006</v>
      </c>
      <c r="K1212" s="37">
        <f t="shared" si="218"/>
        <v>194.16666666666481</v>
      </c>
      <c r="L1212" s="30">
        <v>11.542517731481144</v>
      </c>
      <c r="M1212" s="27">
        <f t="shared" si="219"/>
        <v>138.51021277777505</v>
      </c>
      <c r="N1212" s="33">
        <f t="shared" si="220"/>
        <v>194.16666666666481</v>
      </c>
      <c r="O1212" s="26">
        <f t="shared" si="221"/>
        <v>353.14910166666482</v>
      </c>
      <c r="P1212">
        <v>1728233.2259785093</v>
      </c>
      <c r="Q1212" s="27">
        <f t="shared" si="226"/>
        <v>312449659.7691316</v>
      </c>
      <c r="R1212" s="20">
        <f t="shared" si="222"/>
        <v>842309.38271604909</v>
      </c>
      <c r="S1212" s="23">
        <f t="shared" si="227"/>
        <v>166181333.31018499</v>
      </c>
      <c r="T1212" s="19">
        <v>913084.24895706039</v>
      </c>
      <c r="U1212" s="20">
        <f t="shared" si="223"/>
        <v>97.083333333332405</v>
      </c>
    </row>
    <row r="1213" spans="1:21" x14ac:dyDescent="0.25">
      <c r="A1213">
        <v>4930.833333333333</v>
      </c>
      <c r="B1213" s="6" t="s">
        <v>38</v>
      </c>
      <c r="C1213" s="6">
        <v>1205</v>
      </c>
      <c r="D1213" s="6">
        <v>183</v>
      </c>
      <c r="E1213" s="12">
        <v>97</v>
      </c>
      <c r="F1213" s="36">
        <f t="shared" si="224"/>
        <v>4.1666666666666269E-2</v>
      </c>
      <c r="G1213" s="36">
        <f t="shared" si="225"/>
        <v>0.14999999999999858</v>
      </c>
      <c r="H1213" s="30">
        <f t="shared" si="216"/>
        <v>26.944444444444443</v>
      </c>
      <c r="I1213" s="16">
        <v>150</v>
      </c>
      <c r="J1213" s="30">
        <f t="shared" si="217"/>
        <v>9.000993750000001</v>
      </c>
      <c r="K1213" s="37">
        <f t="shared" si="218"/>
        <v>97.083333333332405</v>
      </c>
      <c r="L1213" s="30">
        <v>1.7251571469906473</v>
      </c>
      <c r="M1213" s="27">
        <f t="shared" si="219"/>
        <v>41.40377152777593</v>
      </c>
      <c r="N1213" s="33">
        <f t="shared" si="220"/>
        <v>97.083333333332405</v>
      </c>
      <c r="O1213" s="26">
        <f t="shared" si="221"/>
        <v>256.08432708333237</v>
      </c>
      <c r="P1213">
        <v>1262709.1361267313</v>
      </c>
      <c r="Q1213" s="27">
        <f t="shared" si="226"/>
        <v>313712368.90525836</v>
      </c>
      <c r="R1213" s="20">
        <f t="shared" si="222"/>
        <v>845793.59567901224</v>
      </c>
      <c r="S1213" s="23">
        <f t="shared" si="227"/>
        <v>167027126.905864</v>
      </c>
      <c r="T1213" s="19">
        <v>912716.54046920221</v>
      </c>
      <c r="U1213" s="20">
        <f t="shared" si="223"/>
        <v>48.541666666666202</v>
      </c>
    </row>
    <row r="1214" spans="1:21" x14ac:dyDescent="0.25">
      <c r="A1214">
        <v>4962.8888888888887</v>
      </c>
      <c r="B1214" s="6" t="s">
        <v>38</v>
      </c>
      <c r="C1214" s="6">
        <v>1206</v>
      </c>
      <c r="D1214" s="6">
        <v>184</v>
      </c>
      <c r="E1214" s="12">
        <v>97.1</v>
      </c>
      <c r="F1214" s="36">
        <f t="shared" si="224"/>
        <v>2.7777777777778172E-2</v>
      </c>
      <c r="G1214" s="36">
        <f t="shared" si="225"/>
        <v>0.10000000000000142</v>
      </c>
      <c r="H1214" s="30">
        <f t="shared" si="216"/>
        <v>26.972222222222221</v>
      </c>
      <c r="I1214" s="16">
        <v>150</v>
      </c>
      <c r="J1214" s="30">
        <f t="shared" si="217"/>
        <v>9.0102731250000012</v>
      </c>
      <c r="K1214" s="37">
        <f t="shared" si="218"/>
        <v>64.722222222223138</v>
      </c>
      <c r="L1214" s="30">
        <v>-1.5467825366511543</v>
      </c>
      <c r="M1214" s="27">
        <f t="shared" si="219"/>
        <v>-55.684171319440765</v>
      </c>
      <c r="N1214" s="33">
        <f t="shared" si="220"/>
        <v>64.722222222223138</v>
      </c>
      <c r="O1214" s="26">
        <f t="shared" si="221"/>
        <v>223.73249534722314</v>
      </c>
      <c r="P1214">
        <v>1110359.5152421186</v>
      </c>
      <c r="Q1214" s="27">
        <f t="shared" si="226"/>
        <v>314822728.42050046</v>
      </c>
      <c r="R1214" s="20">
        <f t="shared" si="222"/>
        <v>847538.39891975303</v>
      </c>
      <c r="S1214" s="23">
        <f t="shared" si="227"/>
        <v>167874665.30478376</v>
      </c>
      <c r="T1214" s="19">
        <v>912362.31143904221</v>
      </c>
      <c r="U1214" s="20">
        <f t="shared" si="223"/>
        <v>32.361111111111569</v>
      </c>
    </row>
    <row r="1215" spans="1:21" x14ac:dyDescent="0.25">
      <c r="A1215">
        <v>4995</v>
      </c>
      <c r="B1215" s="6" t="s">
        <v>38</v>
      </c>
      <c r="C1215" s="6">
        <v>1207</v>
      </c>
      <c r="D1215" s="6">
        <v>185</v>
      </c>
      <c r="E1215" s="12">
        <v>97.2</v>
      </c>
      <c r="F1215" s="36">
        <f t="shared" si="224"/>
        <v>2.7777777777778172E-2</v>
      </c>
      <c r="G1215" s="36">
        <f t="shared" si="225"/>
        <v>0.10000000000000142</v>
      </c>
      <c r="H1215" s="30">
        <f t="shared" si="216"/>
        <v>27</v>
      </c>
      <c r="I1215" s="16">
        <v>150</v>
      </c>
      <c r="J1215" s="30">
        <f t="shared" si="217"/>
        <v>9.0195525000000014</v>
      </c>
      <c r="K1215" s="37">
        <f t="shared" si="218"/>
        <v>64.722222222223138</v>
      </c>
      <c r="L1215" s="30">
        <v>-7.8389630478395409</v>
      </c>
      <c r="M1215" s="27">
        <f t="shared" si="219"/>
        <v>-282.20266972221947</v>
      </c>
      <c r="N1215" s="33">
        <f t="shared" si="220"/>
        <v>64.722222222223138</v>
      </c>
      <c r="O1215" s="26">
        <f t="shared" si="221"/>
        <v>223.74177472222314</v>
      </c>
      <c r="P1215">
        <v>1117590.1647375047</v>
      </c>
      <c r="Q1215" s="27">
        <f t="shared" si="226"/>
        <v>315940318.58523798</v>
      </c>
      <c r="R1215" s="20">
        <f t="shared" si="222"/>
        <v>849285</v>
      </c>
      <c r="S1215" s="23">
        <f t="shared" si="227"/>
        <v>168723950.30478376</v>
      </c>
      <c r="T1215" s="19">
        <v>912021.35299883119</v>
      </c>
      <c r="U1215" s="20">
        <f t="shared" si="223"/>
        <v>32.361111111111569</v>
      </c>
    </row>
    <row r="1216" spans="1:21" x14ac:dyDescent="0.25">
      <c r="A1216">
        <v>5027.1666666666661</v>
      </c>
      <c r="B1216" s="6" t="s">
        <v>38</v>
      </c>
      <c r="C1216" s="6">
        <v>1208</v>
      </c>
      <c r="D1216" s="6">
        <v>186</v>
      </c>
      <c r="E1216" s="12">
        <v>97.3</v>
      </c>
      <c r="F1216" s="36">
        <f t="shared" si="224"/>
        <v>2.7777777777778172E-2</v>
      </c>
      <c r="G1216" s="36">
        <f t="shared" si="225"/>
        <v>0.10000000000000142</v>
      </c>
      <c r="H1216" s="30">
        <f t="shared" si="216"/>
        <v>27.027777777777775</v>
      </c>
      <c r="I1216" s="16">
        <v>150</v>
      </c>
      <c r="J1216" s="30">
        <f t="shared" si="217"/>
        <v>9.0288318750000016</v>
      </c>
      <c r="K1216" s="37">
        <f t="shared" si="218"/>
        <v>64.722222222223138</v>
      </c>
      <c r="L1216" s="30">
        <v>-15.928983065200942</v>
      </c>
      <c r="M1216" s="27">
        <f t="shared" si="219"/>
        <v>-573.44339034722577</v>
      </c>
      <c r="N1216" s="33">
        <f t="shared" si="220"/>
        <v>64.722222222223138</v>
      </c>
      <c r="O1216" s="26">
        <f t="shared" si="221"/>
        <v>223.75105409722315</v>
      </c>
      <c r="P1216">
        <v>1124833.8407890901</v>
      </c>
      <c r="Q1216" s="27">
        <f t="shared" si="226"/>
        <v>317065152.42602706</v>
      </c>
      <c r="R1216" s="20">
        <f t="shared" si="222"/>
        <v>851033.39891975292</v>
      </c>
      <c r="S1216" s="23">
        <f t="shared" si="227"/>
        <v>169574983.70370352</v>
      </c>
      <c r="T1216" s="19">
        <v>911693.46077259956</v>
      </c>
      <c r="U1216" s="20">
        <f t="shared" si="223"/>
        <v>32.361111111111569</v>
      </c>
    </row>
    <row r="1217" spans="1:21" x14ac:dyDescent="0.25">
      <c r="A1217">
        <v>5059.3888888888896</v>
      </c>
      <c r="B1217" s="6" t="s">
        <v>38</v>
      </c>
      <c r="C1217" s="6">
        <v>1209</v>
      </c>
      <c r="D1217" s="6">
        <v>187</v>
      </c>
      <c r="E1217" s="12">
        <v>97.4</v>
      </c>
      <c r="F1217" s="36">
        <f t="shared" si="224"/>
        <v>1.3888888888890073E-2</v>
      </c>
      <c r="G1217" s="36">
        <f t="shared" si="225"/>
        <v>5.0000000000004263E-2</v>
      </c>
      <c r="H1217" s="30">
        <f t="shared" si="216"/>
        <v>27.055555555555557</v>
      </c>
      <c r="I1217" s="16">
        <v>150</v>
      </c>
      <c r="J1217" s="30">
        <f t="shared" si="217"/>
        <v>9.0381112500000018</v>
      </c>
      <c r="K1217" s="37">
        <f t="shared" si="218"/>
        <v>32.361111111113871</v>
      </c>
      <c r="L1217" s="30">
        <v>-11.110774689429958</v>
      </c>
      <c r="M1217" s="27">
        <f t="shared" si="219"/>
        <v>-799.97577763888876</v>
      </c>
      <c r="N1217" s="33">
        <f t="shared" si="220"/>
        <v>32.361111111113871</v>
      </c>
      <c r="O1217" s="26">
        <f t="shared" si="221"/>
        <v>191.39922236111389</v>
      </c>
      <c r="P1217">
        <v>968363.09895579354</v>
      </c>
      <c r="Q1217" s="27">
        <f t="shared" si="226"/>
        <v>318033515.52498287</v>
      </c>
      <c r="R1217" s="20">
        <f t="shared" si="222"/>
        <v>852783.59567901236</v>
      </c>
      <c r="S1217" s="23">
        <f t="shared" si="227"/>
        <v>170427767.29938254</v>
      </c>
      <c r="T1217" s="19">
        <v>911378.43475605641</v>
      </c>
      <c r="U1217" s="20">
        <f t="shared" si="223"/>
        <v>16.180555555556936</v>
      </c>
    </row>
    <row r="1218" spans="1:21" x14ac:dyDescent="0.25">
      <c r="A1218">
        <v>5086.4444444444443</v>
      </c>
      <c r="B1218" s="6" t="s">
        <v>38</v>
      </c>
      <c r="C1218" s="6">
        <v>1210</v>
      </c>
      <c r="D1218" s="6">
        <v>188</v>
      </c>
      <c r="E1218" s="12">
        <v>97.4</v>
      </c>
      <c r="F1218" s="36">
        <f t="shared" si="224"/>
        <v>0</v>
      </c>
      <c r="G1218" s="36">
        <f t="shared" si="225"/>
        <v>0</v>
      </c>
      <c r="H1218" s="30">
        <f t="shared" si="216"/>
        <v>27.055555555555557</v>
      </c>
      <c r="I1218" s="16">
        <v>150</v>
      </c>
      <c r="J1218" s="30">
        <f t="shared" si="217"/>
        <v>9.0381112500000018</v>
      </c>
      <c r="K1218" s="37">
        <f t="shared" si="218"/>
        <v>0</v>
      </c>
      <c r="L1218" s="30">
        <v>0</v>
      </c>
      <c r="M1218" s="27">
        <f t="shared" si="219"/>
        <v>-897.07299986111013</v>
      </c>
      <c r="N1218" s="33">
        <f t="shared" si="220"/>
        <v>0</v>
      </c>
      <c r="O1218" s="26">
        <f t="shared" si="221"/>
        <v>159.03811125000001</v>
      </c>
      <c r="P1218">
        <v>808938.51742250007</v>
      </c>
      <c r="Q1218" s="27">
        <f t="shared" si="226"/>
        <v>318842454.04240537</v>
      </c>
      <c r="R1218" s="20">
        <f t="shared" si="222"/>
        <v>852783.59567901236</v>
      </c>
      <c r="S1218" s="23">
        <f t="shared" si="227"/>
        <v>171280550.89506155</v>
      </c>
      <c r="T1218" s="19">
        <v>911066.76008011459</v>
      </c>
      <c r="U1218" s="20">
        <f t="shared" si="223"/>
        <v>0</v>
      </c>
    </row>
    <row r="1219" spans="1:21" x14ac:dyDescent="0.25">
      <c r="A1219">
        <v>5113.5</v>
      </c>
      <c r="B1219" s="6" t="s">
        <v>38</v>
      </c>
      <c r="C1219" s="6">
        <v>1211</v>
      </c>
      <c r="D1219" s="6">
        <v>189</v>
      </c>
      <c r="E1219" s="12">
        <v>97.4</v>
      </c>
      <c r="F1219" s="36">
        <f t="shared" si="224"/>
        <v>0</v>
      </c>
      <c r="G1219" s="36">
        <f t="shared" si="225"/>
        <v>0</v>
      </c>
      <c r="H1219" s="30">
        <f t="shared" si="216"/>
        <v>27.055555555555557</v>
      </c>
      <c r="I1219" s="16">
        <v>150</v>
      </c>
      <c r="J1219" s="30">
        <f t="shared" si="217"/>
        <v>9.0381112500000018</v>
      </c>
      <c r="K1219" s="37">
        <f t="shared" si="218"/>
        <v>0</v>
      </c>
      <c r="L1219" s="30">
        <v>0</v>
      </c>
      <c r="M1219" s="27">
        <f t="shared" si="219"/>
        <v>-929.43411097222406</v>
      </c>
      <c r="N1219" s="33">
        <f t="shared" si="220"/>
        <v>0</v>
      </c>
      <c r="O1219" s="26">
        <f t="shared" si="221"/>
        <v>159.03811125000001</v>
      </c>
      <c r="P1219">
        <v>813241.38187687506</v>
      </c>
      <c r="Q1219" s="27">
        <f t="shared" si="226"/>
        <v>319655695.42428225</v>
      </c>
      <c r="R1219" s="20">
        <f t="shared" si="222"/>
        <v>852783.59567901236</v>
      </c>
      <c r="S1219" s="23">
        <f t="shared" si="227"/>
        <v>172133334.49074057</v>
      </c>
      <c r="T1219" s="19">
        <v>910758.38354889187</v>
      </c>
      <c r="U1219" s="20">
        <f t="shared" si="223"/>
        <v>0</v>
      </c>
    </row>
    <row r="1220" spans="1:21" x14ac:dyDescent="0.25">
      <c r="A1220">
        <v>5140.5555555555557</v>
      </c>
      <c r="B1220" s="6" t="s">
        <v>38</v>
      </c>
      <c r="C1220" s="6">
        <v>1212</v>
      </c>
      <c r="D1220" s="6">
        <v>190</v>
      </c>
      <c r="E1220" s="12">
        <v>97.4</v>
      </c>
      <c r="F1220" s="36">
        <f t="shared" si="224"/>
        <v>-1.3888888888890073E-2</v>
      </c>
      <c r="G1220" s="36">
        <f t="shared" si="225"/>
        <v>-5.0000000000004263E-2</v>
      </c>
      <c r="H1220" s="30">
        <f t="shared" si="216"/>
        <v>27.055555555555557</v>
      </c>
      <c r="I1220" s="16">
        <v>150</v>
      </c>
      <c r="J1220" s="30">
        <f t="shared" si="217"/>
        <v>9.0381112500000018</v>
      </c>
      <c r="K1220" s="37">
        <f t="shared" si="218"/>
        <v>-32.361111111113871</v>
      </c>
      <c r="L1220" s="30">
        <v>13.358459874615335</v>
      </c>
      <c r="M1220" s="27">
        <f t="shared" si="219"/>
        <v>-961.80911097222213</v>
      </c>
      <c r="N1220" s="33">
        <f t="shared" si="220"/>
        <v>-32.361111111113871</v>
      </c>
      <c r="O1220" s="26">
        <f t="shared" si="221"/>
        <v>126.67700013888614</v>
      </c>
      <c r="P1220">
        <v>651190.15682506305</v>
      </c>
      <c r="Q1220" s="27">
        <f t="shared" si="226"/>
        <v>320306885.58110732</v>
      </c>
      <c r="R1220" s="20">
        <f t="shared" si="222"/>
        <v>852783.59567901236</v>
      </c>
      <c r="S1220" s="23">
        <f t="shared" si="227"/>
        <v>172986118.08641958</v>
      </c>
      <c r="T1220" s="19">
        <v>910453.25308641884</v>
      </c>
      <c r="U1220" s="20">
        <f t="shared" si="223"/>
        <v>-16.180555555556936</v>
      </c>
    </row>
    <row r="1221" spans="1:21" x14ac:dyDescent="0.25">
      <c r="A1221">
        <v>5162.3055555555547</v>
      </c>
      <c r="B1221" s="6" t="s">
        <v>38</v>
      </c>
      <c r="C1221" s="6">
        <v>1213</v>
      </c>
      <c r="D1221" s="6">
        <v>191</v>
      </c>
      <c r="E1221" s="12">
        <v>97.3</v>
      </c>
      <c r="F1221" s="36">
        <f t="shared" si="224"/>
        <v>-1.3888888888890073E-2</v>
      </c>
      <c r="G1221" s="36">
        <f t="shared" si="225"/>
        <v>-5.0000000000004263E-2</v>
      </c>
      <c r="H1221" s="30">
        <f t="shared" si="216"/>
        <v>27.027777777777775</v>
      </c>
      <c r="I1221" s="16">
        <v>150</v>
      </c>
      <c r="J1221" s="30">
        <f t="shared" si="217"/>
        <v>9.0288318750000016</v>
      </c>
      <c r="K1221" s="37">
        <f t="shared" si="218"/>
        <v>-32.361111111113871</v>
      </c>
      <c r="L1221" s="30">
        <v>14.257508507910178</v>
      </c>
      <c r="M1221" s="27">
        <f t="shared" si="219"/>
        <v>-1026.5406125694453</v>
      </c>
      <c r="N1221" s="33">
        <f t="shared" si="220"/>
        <v>-32.361111111113871</v>
      </c>
      <c r="O1221" s="26">
        <f t="shared" si="221"/>
        <v>126.66772076388614</v>
      </c>
      <c r="P1221">
        <v>653897.47860896913</v>
      </c>
      <c r="Q1221" s="27">
        <f t="shared" si="226"/>
        <v>320960783.05971628</v>
      </c>
      <c r="R1221" s="20">
        <f t="shared" si="222"/>
        <v>851033.39891975292</v>
      </c>
      <c r="S1221" s="23">
        <f t="shared" si="227"/>
        <v>173837151.48533934</v>
      </c>
      <c r="T1221" s="19">
        <v>910142.15437350445</v>
      </c>
      <c r="U1221" s="20">
        <f t="shared" si="223"/>
        <v>-16.180555555556936</v>
      </c>
    </row>
    <row r="1222" spans="1:21" x14ac:dyDescent="0.25">
      <c r="A1222">
        <v>5189.333333333333</v>
      </c>
      <c r="B1222" s="6" t="s">
        <v>38</v>
      </c>
      <c r="C1222" s="6">
        <v>1214</v>
      </c>
      <c r="D1222" s="6">
        <v>192</v>
      </c>
      <c r="E1222" s="12">
        <v>97.3</v>
      </c>
      <c r="F1222" s="36">
        <f t="shared" si="224"/>
        <v>0</v>
      </c>
      <c r="G1222" s="36">
        <f t="shared" si="225"/>
        <v>0</v>
      </c>
      <c r="H1222" s="30">
        <f t="shared" si="216"/>
        <v>27.027777777777775</v>
      </c>
      <c r="I1222" s="16">
        <v>150</v>
      </c>
      <c r="J1222" s="30">
        <f t="shared" si="217"/>
        <v>9.0288318750000016</v>
      </c>
      <c r="K1222" s="37">
        <f t="shared" si="218"/>
        <v>0</v>
      </c>
      <c r="L1222" s="30">
        <v>0</v>
      </c>
      <c r="M1222" s="27">
        <f t="shared" si="219"/>
        <v>-1155.9711681249983</v>
      </c>
      <c r="N1222" s="33">
        <f t="shared" si="220"/>
        <v>0</v>
      </c>
      <c r="O1222" s="26">
        <f t="shared" si="221"/>
        <v>159.02883187500001</v>
      </c>
      <c r="P1222">
        <v>825253.61820999999</v>
      </c>
      <c r="Q1222" s="27">
        <f t="shared" si="226"/>
        <v>321786036.6779263</v>
      </c>
      <c r="R1222" s="20">
        <f t="shared" si="222"/>
        <v>851033.39891975292</v>
      </c>
      <c r="S1222" s="23">
        <f t="shared" si="227"/>
        <v>174688184.8842591</v>
      </c>
      <c r="T1222" s="19">
        <v>909834.29627218284</v>
      </c>
      <c r="U1222" s="20">
        <f t="shared" si="223"/>
        <v>0</v>
      </c>
    </row>
    <row r="1223" spans="1:21" x14ac:dyDescent="0.25">
      <c r="A1223">
        <v>5216.3611111111104</v>
      </c>
      <c r="B1223" s="6" t="s">
        <v>38</v>
      </c>
      <c r="C1223" s="6">
        <v>1215</v>
      </c>
      <c r="D1223" s="6">
        <v>193</v>
      </c>
      <c r="E1223" s="12">
        <v>97.3</v>
      </c>
      <c r="F1223" s="36">
        <f t="shared" si="224"/>
        <v>0</v>
      </c>
      <c r="G1223" s="36">
        <f t="shared" si="225"/>
        <v>0</v>
      </c>
      <c r="H1223" s="30">
        <f t="shared" si="216"/>
        <v>27.027777777777775</v>
      </c>
      <c r="I1223" s="16">
        <v>150</v>
      </c>
      <c r="J1223" s="30">
        <f t="shared" si="217"/>
        <v>9.0288318750000016</v>
      </c>
      <c r="K1223" s="37">
        <f t="shared" si="218"/>
        <v>0</v>
      </c>
      <c r="L1223" s="30">
        <v>0</v>
      </c>
      <c r="M1223" s="27">
        <f t="shared" si="219"/>
        <v>-1253.0545014583308</v>
      </c>
      <c r="N1223" s="33">
        <f t="shared" si="220"/>
        <v>0</v>
      </c>
      <c r="O1223" s="26">
        <f t="shared" si="221"/>
        <v>159.02883187500001</v>
      </c>
      <c r="P1223">
        <v>829551.81413817697</v>
      </c>
      <c r="Q1223" s="27">
        <f t="shared" si="226"/>
        <v>322615588.49206448</v>
      </c>
      <c r="R1223" s="20">
        <f t="shared" si="222"/>
        <v>851033.39891975292</v>
      </c>
      <c r="S1223" s="23">
        <f t="shared" si="227"/>
        <v>175539218.28317887</v>
      </c>
      <c r="T1223" s="19">
        <v>909529.62841025321</v>
      </c>
      <c r="U1223" s="20">
        <f t="shared" si="223"/>
        <v>0</v>
      </c>
    </row>
    <row r="1224" spans="1:21" x14ac:dyDescent="0.25">
      <c r="A1224">
        <v>5243.3888888888887</v>
      </c>
      <c r="B1224" s="6" t="s">
        <v>38</v>
      </c>
      <c r="C1224" s="6">
        <v>1216</v>
      </c>
      <c r="D1224" s="6">
        <v>194</v>
      </c>
      <c r="E1224" s="12">
        <v>97.3</v>
      </c>
      <c r="F1224" s="36">
        <f t="shared" si="224"/>
        <v>-1.3888888888888099E-2</v>
      </c>
      <c r="G1224" s="36">
        <f t="shared" si="225"/>
        <v>-4.9999999999997158E-2</v>
      </c>
      <c r="H1224" s="30">
        <f t="shared" si="216"/>
        <v>27.027777777777775</v>
      </c>
      <c r="I1224" s="16">
        <v>150</v>
      </c>
      <c r="J1224" s="30">
        <f t="shared" si="217"/>
        <v>9.0288318750000016</v>
      </c>
      <c r="K1224" s="37">
        <f t="shared" si="218"/>
        <v>-32.361111111109267</v>
      </c>
      <c r="L1224" s="30">
        <v>18.302647396796839</v>
      </c>
      <c r="M1224" s="27">
        <f t="shared" si="219"/>
        <v>-1317.7906125694474</v>
      </c>
      <c r="N1224" s="33">
        <f t="shared" si="220"/>
        <v>-32.361111111109267</v>
      </c>
      <c r="O1224" s="26">
        <f t="shared" si="221"/>
        <v>126.66772076389074</v>
      </c>
      <c r="P1224">
        <v>664168.11963426508</v>
      </c>
      <c r="Q1224" s="27">
        <f t="shared" si="226"/>
        <v>323279756.61169875</v>
      </c>
      <c r="R1224" s="20">
        <f t="shared" si="222"/>
        <v>851033.39891975292</v>
      </c>
      <c r="S1224" s="23">
        <f t="shared" si="227"/>
        <v>176390251.68209863</v>
      </c>
      <c r="T1224" s="19">
        <v>909228.10145411664</v>
      </c>
      <c r="U1224" s="20">
        <f t="shared" si="223"/>
        <v>-16.180555555554633</v>
      </c>
    </row>
    <row r="1225" spans="1:21" x14ac:dyDescent="0.25">
      <c r="A1225">
        <v>5265</v>
      </c>
      <c r="B1225" s="6" t="s">
        <v>38</v>
      </c>
      <c r="C1225" s="6">
        <v>1217</v>
      </c>
      <c r="D1225" s="6">
        <v>195</v>
      </c>
      <c r="E1225" s="12">
        <v>97.2</v>
      </c>
      <c r="F1225" s="36">
        <f t="shared" si="224"/>
        <v>-2.7777777777778172E-2</v>
      </c>
      <c r="G1225" s="36">
        <f t="shared" si="225"/>
        <v>-0.10000000000000142</v>
      </c>
      <c r="H1225" s="30">
        <f t="shared" ref="H1225:H1288" si="228">E1225/3.6</f>
        <v>27</v>
      </c>
      <c r="I1225" s="16">
        <v>150</v>
      </c>
      <c r="J1225" s="30">
        <f t="shared" ref="J1225:J1288" si="229" xml:space="preserve"> 0.5 * 1.225 * 0.202 * 2.7 *H1225</f>
        <v>9.0195525000000014</v>
      </c>
      <c r="K1225" s="37">
        <f t="shared" ref="K1225:K1288" si="230">SUM(2330*F1225)</f>
        <v>-64.722222222223138</v>
      </c>
      <c r="L1225" s="30">
        <v>39.302697615741351</v>
      </c>
      <c r="M1225" s="27">
        <f t="shared" ref="M1225:M1288" si="231">F1225+N1367+J1225</f>
        <v>-1414.8971141666686</v>
      </c>
      <c r="N1225" s="33">
        <f t="shared" ref="N1225:N1288" si="232">2330 * F1225</f>
        <v>-64.722222222223138</v>
      </c>
      <c r="O1225" s="26">
        <f t="shared" ref="O1225:O1288" si="233">150+J1225+(F1225*2330)</f>
        <v>94.297330277776865</v>
      </c>
      <c r="P1225">
        <v>496475.44391249522</v>
      </c>
      <c r="Q1225" s="27">
        <f t="shared" si="226"/>
        <v>323776232.05561125</v>
      </c>
      <c r="R1225" s="20">
        <f t="shared" ref="R1225:R1288" si="234">0.5*2330*H1225^2</f>
        <v>849285</v>
      </c>
      <c r="S1225" s="23">
        <f t="shared" si="227"/>
        <v>177239536.68209863</v>
      </c>
      <c r="T1225" s="19">
        <v>908920.70093383908</v>
      </c>
      <c r="U1225" s="20">
        <f t="shared" ref="U1225:U1288" si="235" xml:space="preserve"> 2330*0.5*F1225</f>
        <v>-32.361111111111569</v>
      </c>
    </row>
    <row r="1226" spans="1:21" x14ac:dyDescent="0.25">
      <c r="A1226">
        <v>5286.5555555555557</v>
      </c>
      <c r="B1226" s="6" t="s">
        <v>38</v>
      </c>
      <c r="C1226" s="6">
        <v>1218</v>
      </c>
      <c r="D1226" s="6">
        <v>196</v>
      </c>
      <c r="E1226" s="12">
        <v>97.1</v>
      </c>
      <c r="F1226" s="36">
        <f t="shared" ref="F1226:F1289" si="236">($E1227-$E1225)/2/3.6</f>
        <v>-2.7777777777778172E-2</v>
      </c>
      <c r="G1226" s="36">
        <f t="shared" ref="G1226:G1289" si="237">($E1227-$E1225)/2</f>
        <v>-0.10000000000000142</v>
      </c>
      <c r="H1226" s="30">
        <f t="shared" si="228"/>
        <v>26.972222222222221</v>
      </c>
      <c r="I1226" s="16">
        <v>150</v>
      </c>
      <c r="J1226" s="30">
        <f t="shared" si="229"/>
        <v>9.0102731250000012</v>
      </c>
      <c r="K1226" s="37">
        <f t="shared" si="230"/>
        <v>-64.722222222223138</v>
      </c>
      <c r="L1226" s="30">
        <v>40.201875129244335</v>
      </c>
      <c r="M1226" s="27">
        <f t="shared" si="231"/>
        <v>-1447.2675046527756</v>
      </c>
      <c r="N1226" s="33">
        <f t="shared" si="232"/>
        <v>-64.722222222223138</v>
      </c>
      <c r="O1226" s="26">
        <f t="shared" si="233"/>
        <v>94.28805090277686</v>
      </c>
      <c r="P1226">
        <v>498459.01932258002</v>
      </c>
      <c r="Q1226" s="27">
        <f t="shared" ref="Q1226:Q1289" si="238">SUM(Q1225+P1226)</f>
        <v>324274691.07493383</v>
      </c>
      <c r="R1226" s="20">
        <f t="shared" si="234"/>
        <v>847538.39891975303</v>
      </c>
      <c r="S1226" s="23">
        <f t="shared" ref="S1226:S1289" si="239">SUM(S1225+R1226)</f>
        <v>178087075.08101839</v>
      </c>
      <c r="T1226" s="19">
        <v>908607.52592356317</v>
      </c>
      <c r="U1226" s="20">
        <f t="shared" si="235"/>
        <v>-32.361111111111569</v>
      </c>
    </row>
    <row r="1227" spans="1:21" x14ac:dyDescent="0.25">
      <c r="A1227">
        <v>5308.0555555555557</v>
      </c>
      <c r="B1227" s="6" t="s">
        <v>38</v>
      </c>
      <c r="C1227" s="6">
        <v>1219</v>
      </c>
      <c r="D1227" s="6">
        <v>197</v>
      </c>
      <c r="E1227" s="12">
        <v>97</v>
      </c>
      <c r="F1227" s="36">
        <f t="shared" si="236"/>
        <v>-2.7777777777776198E-2</v>
      </c>
      <c r="G1227" s="36">
        <f t="shared" si="237"/>
        <v>-9.9999999999994316E-2</v>
      </c>
      <c r="H1227" s="30">
        <f t="shared" si="228"/>
        <v>26.944444444444443</v>
      </c>
      <c r="I1227" s="16">
        <v>150</v>
      </c>
      <c r="J1227" s="30">
        <f t="shared" si="229"/>
        <v>9.000993750000001</v>
      </c>
      <c r="K1227" s="37">
        <f t="shared" si="230"/>
        <v>-64.722222222218534</v>
      </c>
      <c r="L1227" s="30">
        <v>32.111855111880843</v>
      </c>
      <c r="M1227" s="27">
        <f t="shared" si="231"/>
        <v>-1156.0267840277761</v>
      </c>
      <c r="N1227" s="33">
        <f t="shared" si="232"/>
        <v>-64.722222222218534</v>
      </c>
      <c r="O1227" s="26">
        <f t="shared" si="233"/>
        <v>94.278771527781458</v>
      </c>
      <c r="P1227">
        <v>500436.95697899332</v>
      </c>
      <c r="Q1227" s="27">
        <f t="shared" si="238"/>
        <v>324775128.0319128</v>
      </c>
      <c r="R1227" s="20">
        <f t="shared" si="234"/>
        <v>845793.59567901224</v>
      </c>
      <c r="S1227" s="23">
        <f t="shared" si="239"/>
        <v>178932868.6766974</v>
      </c>
      <c r="T1227" s="19">
        <v>908288.67348577362</v>
      </c>
      <c r="U1227" s="20">
        <f t="shared" si="235"/>
        <v>-32.361111111109267</v>
      </c>
    </row>
    <row r="1228" spans="1:21" x14ac:dyDescent="0.25">
      <c r="A1228">
        <v>5329.5</v>
      </c>
      <c r="B1228" s="6" t="s">
        <v>38</v>
      </c>
      <c r="C1228" s="6">
        <v>1220</v>
      </c>
      <c r="D1228" s="6">
        <v>198</v>
      </c>
      <c r="E1228" s="12">
        <v>96.9</v>
      </c>
      <c r="F1228" s="36">
        <f t="shared" si="236"/>
        <v>-4.1666666666666269E-2</v>
      </c>
      <c r="G1228" s="36">
        <f t="shared" si="237"/>
        <v>-0.14999999999999858</v>
      </c>
      <c r="H1228" s="30">
        <f t="shared" si="228"/>
        <v>26.916666666666668</v>
      </c>
      <c r="I1228" s="16">
        <v>150</v>
      </c>
      <c r="J1228" s="30">
        <f t="shared" si="229"/>
        <v>8.9917143750000026</v>
      </c>
      <c r="K1228" s="37">
        <f t="shared" si="230"/>
        <v>-97.083333333332405</v>
      </c>
      <c r="L1228" s="30">
        <v>23.897914678819276</v>
      </c>
      <c r="M1228" s="27">
        <f t="shared" si="231"/>
        <v>-573.54995229166809</v>
      </c>
      <c r="N1228" s="33">
        <f t="shared" si="232"/>
        <v>-97.083333333332405</v>
      </c>
      <c r="O1228" s="26">
        <f t="shared" si="233"/>
        <v>61.90838104166761</v>
      </c>
      <c r="P1228">
        <v>329940.71676156751</v>
      </c>
      <c r="Q1228" s="27">
        <f t="shared" si="238"/>
        <v>325105068.74867439</v>
      </c>
      <c r="R1228" s="20">
        <f t="shared" si="234"/>
        <v>844050.59027777775</v>
      </c>
      <c r="S1228" s="23">
        <f t="shared" si="239"/>
        <v>179776919.26697519</v>
      </c>
      <c r="T1228" s="19">
        <v>907964.2387220969</v>
      </c>
      <c r="U1228" s="20">
        <f t="shared" si="235"/>
        <v>-48.541666666666202</v>
      </c>
    </row>
    <row r="1229" spans="1:21" x14ac:dyDescent="0.25">
      <c r="A1229">
        <v>5345.3611111111113</v>
      </c>
      <c r="B1229" s="6" t="s">
        <v>38</v>
      </c>
      <c r="C1229" s="6">
        <v>1221</v>
      </c>
      <c r="D1229" s="6">
        <v>199</v>
      </c>
      <c r="E1229" s="12">
        <v>96.7</v>
      </c>
      <c r="F1229" s="36">
        <f t="shared" si="236"/>
        <v>-6.9444444444444448E-2</v>
      </c>
      <c r="G1229" s="36">
        <f t="shared" si="237"/>
        <v>-0.25</v>
      </c>
      <c r="H1229" s="30">
        <f t="shared" si="228"/>
        <v>26.861111111111111</v>
      </c>
      <c r="I1229" s="16">
        <v>150</v>
      </c>
      <c r="J1229" s="30">
        <f t="shared" si="229"/>
        <v>8.9731556250000022</v>
      </c>
      <c r="K1229" s="37">
        <f t="shared" si="230"/>
        <v>-161.80555555555557</v>
      </c>
      <c r="L1229" s="30">
        <v>-5.1129120418594729</v>
      </c>
      <c r="M1229" s="27">
        <f t="shared" si="231"/>
        <v>73.625933402776411</v>
      </c>
      <c r="N1229" s="33">
        <f t="shared" si="232"/>
        <v>-161.80555555555557</v>
      </c>
      <c r="O1229" s="26">
        <f t="shared" si="233"/>
        <v>-2.8323999305555674</v>
      </c>
      <c r="P1229">
        <v>-15140.200439905542</v>
      </c>
      <c r="Q1229" s="27">
        <f t="shared" si="238"/>
        <v>325089928.54823446</v>
      </c>
      <c r="R1229" s="20">
        <f t="shared" si="234"/>
        <v>840569.97299382719</v>
      </c>
      <c r="S1229" s="23">
        <f t="shared" si="239"/>
        <v>180617489.23996902</v>
      </c>
      <c r="T1229" s="19">
        <v>907625.57407019602</v>
      </c>
      <c r="U1229" s="20">
        <f t="shared" si="235"/>
        <v>-80.902777777777786</v>
      </c>
    </row>
    <row r="1230" spans="1:21" x14ac:dyDescent="0.25">
      <c r="A1230">
        <v>5355.5555555555557</v>
      </c>
      <c r="B1230" s="6" t="s">
        <v>38</v>
      </c>
      <c r="C1230" s="6">
        <v>1222</v>
      </c>
      <c r="D1230" s="6">
        <v>200</v>
      </c>
      <c r="E1230" s="12">
        <v>96.4</v>
      </c>
      <c r="F1230" s="36">
        <f t="shared" si="236"/>
        <v>-8.3333333333334522E-2</v>
      </c>
      <c r="G1230" s="36">
        <f t="shared" si="237"/>
        <v>-0.30000000000000426</v>
      </c>
      <c r="H1230" s="30">
        <f t="shared" si="228"/>
        <v>26.777777777777779</v>
      </c>
      <c r="I1230" s="16">
        <v>150</v>
      </c>
      <c r="J1230" s="30">
        <f t="shared" si="229"/>
        <v>8.9453175000000016</v>
      </c>
      <c r="K1230" s="37">
        <f t="shared" si="230"/>
        <v>-194.16666666666944</v>
      </c>
      <c r="L1230" s="30">
        <v>-54.673683865741523</v>
      </c>
      <c r="M1230" s="27">
        <f t="shared" si="231"/>
        <v>656.0842063888889</v>
      </c>
      <c r="N1230" s="33">
        <f t="shared" si="232"/>
        <v>-194.16666666666944</v>
      </c>
      <c r="O1230" s="26">
        <f t="shared" si="233"/>
        <v>-35.221349166669455</v>
      </c>
      <c r="P1230">
        <v>-188629.89220371863</v>
      </c>
      <c r="Q1230" s="27">
        <f t="shared" si="238"/>
        <v>324901298.65603071</v>
      </c>
      <c r="R1230" s="20">
        <f t="shared" si="234"/>
        <v>835362.53086419753</v>
      </c>
      <c r="S1230" s="23">
        <f t="shared" si="239"/>
        <v>181452851.77083322</v>
      </c>
      <c r="T1230" s="19">
        <v>907264.25885416614</v>
      </c>
      <c r="U1230" s="20">
        <f t="shared" si="235"/>
        <v>-97.083333333334721</v>
      </c>
    </row>
    <row r="1231" spans="1:21" x14ac:dyDescent="0.25">
      <c r="A1231">
        <v>5365.583333333333</v>
      </c>
      <c r="B1231" s="6" t="s">
        <v>38</v>
      </c>
      <c r="C1231" s="6">
        <v>1223</v>
      </c>
      <c r="D1231" s="6">
        <v>201</v>
      </c>
      <c r="E1231" s="12">
        <v>96.1</v>
      </c>
      <c r="F1231" s="36">
        <f t="shared" si="236"/>
        <v>-9.7222222222222612E-2</v>
      </c>
      <c r="G1231" s="36">
        <f t="shared" si="237"/>
        <v>-0.35000000000000142</v>
      </c>
      <c r="H1231" s="30">
        <f t="shared" si="228"/>
        <v>26.694444444444443</v>
      </c>
      <c r="I1231" s="16">
        <v>150</v>
      </c>
      <c r="J1231" s="30">
        <f t="shared" si="229"/>
        <v>8.917479375000001</v>
      </c>
      <c r="K1231" s="37">
        <f t="shared" si="230"/>
        <v>-226.52777777777868</v>
      </c>
      <c r="L1231" s="30">
        <v>-70.0743459886192</v>
      </c>
      <c r="M1231" s="27">
        <f t="shared" si="231"/>
        <v>720.76470159722317</v>
      </c>
      <c r="N1231" s="33">
        <f t="shared" si="232"/>
        <v>-226.52777777777868</v>
      </c>
      <c r="O1231" s="26">
        <f t="shared" si="233"/>
        <v>-67.610298402778682</v>
      </c>
      <c r="P1231">
        <v>-362768.69027164258</v>
      </c>
      <c r="Q1231" s="27">
        <f t="shared" si="238"/>
        <v>324538529.9657591</v>
      </c>
      <c r="R1231" s="20">
        <f t="shared" si="234"/>
        <v>830171.26929012337</v>
      </c>
      <c r="S1231" s="23">
        <f t="shared" si="239"/>
        <v>182283023.04012334</v>
      </c>
      <c r="T1231" s="19">
        <v>906880.71164240467</v>
      </c>
      <c r="U1231" s="20">
        <f t="shared" si="235"/>
        <v>-113.26388888888934</v>
      </c>
    </row>
    <row r="1232" spans="1:21" x14ac:dyDescent="0.25">
      <c r="A1232">
        <v>5369.833333333333</v>
      </c>
      <c r="B1232" s="6" t="s">
        <v>38</v>
      </c>
      <c r="C1232" s="6">
        <v>1224</v>
      </c>
      <c r="D1232" s="6">
        <v>202</v>
      </c>
      <c r="E1232" s="12">
        <v>95.7</v>
      </c>
      <c r="F1232" s="36">
        <f t="shared" si="236"/>
        <v>-8.3333333333332538E-2</v>
      </c>
      <c r="G1232" s="36">
        <f t="shared" si="237"/>
        <v>-0.29999999999999716</v>
      </c>
      <c r="H1232" s="30">
        <f t="shared" si="228"/>
        <v>26.583333333333332</v>
      </c>
      <c r="I1232" s="16">
        <v>150</v>
      </c>
      <c r="J1232" s="30">
        <f t="shared" si="229"/>
        <v>8.880361875000002</v>
      </c>
      <c r="K1232" s="37">
        <f t="shared" si="230"/>
        <v>-194.16666666666481</v>
      </c>
      <c r="L1232" s="30">
        <v>-25.003919045138804</v>
      </c>
      <c r="M1232" s="27">
        <f t="shared" si="231"/>
        <v>300.04702854166851</v>
      </c>
      <c r="N1232" s="33">
        <f t="shared" si="232"/>
        <v>-194.16666666666481</v>
      </c>
      <c r="O1232" s="26">
        <f t="shared" si="233"/>
        <v>-35.286304791664804</v>
      </c>
      <c r="P1232">
        <v>-189481.57568044137</v>
      </c>
      <c r="Q1232" s="27">
        <f t="shared" si="238"/>
        <v>324349048.39007866</v>
      </c>
      <c r="R1232" s="20">
        <f t="shared" si="234"/>
        <v>823274.75694444438</v>
      </c>
      <c r="S1232" s="23">
        <f t="shared" si="239"/>
        <v>183106297.79706779</v>
      </c>
      <c r="T1232" s="19">
        <v>906466.82077756338</v>
      </c>
      <c r="U1232" s="20">
        <f t="shared" si="235"/>
        <v>-97.083333333332405</v>
      </c>
    </row>
    <row r="1233" spans="1:21" x14ac:dyDescent="0.25">
      <c r="A1233">
        <v>5385.1388888888887</v>
      </c>
      <c r="B1233" s="6" t="s">
        <v>38</v>
      </c>
      <c r="C1233" s="6">
        <v>1225</v>
      </c>
      <c r="D1233" s="6">
        <v>203</v>
      </c>
      <c r="E1233" s="12">
        <v>95.5</v>
      </c>
      <c r="F1233" s="36">
        <f t="shared" si="236"/>
        <v>-5.5555555555556344E-2</v>
      </c>
      <c r="G1233" s="36">
        <f t="shared" si="237"/>
        <v>-0.20000000000000284</v>
      </c>
      <c r="H1233" s="30">
        <f t="shared" si="228"/>
        <v>26.527777777777779</v>
      </c>
      <c r="I1233" s="16">
        <v>150</v>
      </c>
      <c r="J1233" s="30">
        <f t="shared" si="229"/>
        <v>8.8618031250000016</v>
      </c>
      <c r="K1233" s="37">
        <f t="shared" si="230"/>
        <v>-129.44444444444628</v>
      </c>
      <c r="L1233" s="30">
        <v>12.09564056712985</v>
      </c>
      <c r="M1233" s="27">
        <f t="shared" si="231"/>
        <v>-217.72153020833423</v>
      </c>
      <c r="N1233" s="33">
        <f t="shared" si="232"/>
        <v>-129.44444444444628</v>
      </c>
      <c r="O1233" s="26">
        <f t="shared" si="233"/>
        <v>29.417358680553718</v>
      </c>
      <c r="P1233">
        <v>158416.56223904295</v>
      </c>
      <c r="Q1233" s="27">
        <f t="shared" si="238"/>
        <v>324507464.95231771</v>
      </c>
      <c r="R1233" s="20">
        <f t="shared" si="234"/>
        <v>819837.28780864202</v>
      </c>
      <c r="S1233" s="23">
        <f t="shared" si="239"/>
        <v>183926135.08487645</v>
      </c>
      <c r="T1233" s="19">
        <v>906040.07430973614</v>
      </c>
      <c r="U1233" s="20">
        <f t="shared" si="235"/>
        <v>-64.722222222223138</v>
      </c>
    </row>
    <row r="1234" spans="1:21" x14ac:dyDescent="0.25">
      <c r="A1234">
        <v>5400.333333333333</v>
      </c>
      <c r="B1234" s="6" t="s">
        <v>38</v>
      </c>
      <c r="C1234" s="6">
        <v>1226</v>
      </c>
      <c r="D1234" s="6">
        <v>204</v>
      </c>
      <c r="E1234" s="12">
        <v>95.3</v>
      </c>
      <c r="F1234" s="36">
        <f t="shared" si="236"/>
        <v>-4.1666666666666269E-2</v>
      </c>
      <c r="G1234" s="36">
        <f t="shared" si="237"/>
        <v>-0.14999999999999858</v>
      </c>
      <c r="H1234" s="30">
        <f t="shared" si="228"/>
        <v>26.472222222222221</v>
      </c>
      <c r="I1234" s="16">
        <v>150</v>
      </c>
      <c r="J1234" s="30">
        <f t="shared" si="229"/>
        <v>8.8432443750000012</v>
      </c>
      <c r="K1234" s="37">
        <f t="shared" si="230"/>
        <v>-97.083333333332405</v>
      </c>
      <c r="L1234" s="30">
        <v>36.039517595485805</v>
      </c>
      <c r="M1234" s="27">
        <f t="shared" si="231"/>
        <v>-864.9484222916675</v>
      </c>
      <c r="N1234" s="33">
        <f t="shared" si="232"/>
        <v>-97.083333333332405</v>
      </c>
      <c r="O1234" s="26">
        <f t="shared" si="233"/>
        <v>61.759911041667607</v>
      </c>
      <c r="P1234">
        <v>333524.10626201896</v>
      </c>
      <c r="Q1234" s="27">
        <f t="shared" si="238"/>
        <v>324840989.05857974</v>
      </c>
      <c r="R1234" s="20">
        <f t="shared" si="234"/>
        <v>816407.01003086416</v>
      </c>
      <c r="S1234" s="23">
        <f t="shared" si="239"/>
        <v>184742542.09490731</v>
      </c>
      <c r="T1234" s="19">
        <v>905600.69654366327</v>
      </c>
      <c r="U1234" s="20">
        <f t="shared" si="235"/>
        <v>-48.541666666666202</v>
      </c>
    </row>
    <row r="1235" spans="1:21" x14ac:dyDescent="0.25">
      <c r="A1235">
        <v>5421.1111111111104</v>
      </c>
      <c r="B1235" s="6" t="s">
        <v>38</v>
      </c>
      <c r="C1235" s="6">
        <v>1227</v>
      </c>
      <c r="D1235" s="6">
        <v>205</v>
      </c>
      <c r="E1235" s="12">
        <v>95.2</v>
      </c>
      <c r="F1235" s="36">
        <f t="shared" si="236"/>
        <v>-4.1666666666666269E-2</v>
      </c>
      <c r="G1235" s="36">
        <f t="shared" si="237"/>
        <v>-0.14999999999999858</v>
      </c>
      <c r="H1235" s="30">
        <f t="shared" si="228"/>
        <v>26.444444444444443</v>
      </c>
      <c r="I1235" s="16">
        <v>150</v>
      </c>
      <c r="J1235" s="30">
        <f t="shared" si="229"/>
        <v>8.833965000000001</v>
      </c>
      <c r="K1235" s="37">
        <f t="shared" si="230"/>
        <v>-97.083333333332405</v>
      </c>
      <c r="L1235" s="30">
        <v>46.826941273147703</v>
      </c>
      <c r="M1235" s="27">
        <f t="shared" si="231"/>
        <v>-1123.8465905555556</v>
      </c>
      <c r="N1235" s="33">
        <f t="shared" si="232"/>
        <v>-97.083333333332405</v>
      </c>
      <c r="O1235" s="26">
        <f t="shared" si="233"/>
        <v>61.750631666667601</v>
      </c>
      <c r="P1235">
        <v>334757.03544630134</v>
      </c>
      <c r="Q1235" s="27">
        <f t="shared" si="238"/>
        <v>325175746.09402603</v>
      </c>
      <c r="R1235" s="20">
        <f t="shared" si="234"/>
        <v>814694.56790123449</v>
      </c>
      <c r="S1235" s="23">
        <f t="shared" si="239"/>
        <v>185557236.66280854</v>
      </c>
      <c r="T1235" s="19">
        <v>905157.2520137002</v>
      </c>
      <c r="U1235" s="20">
        <f t="shared" si="235"/>
        <v>-48.541666666666202</v>
      </c>
    </row>
    <row r="1236" spans="1:21" x14ac:dyDescent="0.25">
      <c r="A1236">
        <v>5436.1111111111113</v>
      </c>
      <c r="B1236" s="6" t="s">
        <v>38</v>
      </c>
      <c r="C1236" s="6">
        <v>1228</v>
      </c>
      <c r="D1236" s="6">
        <v>206</v>
      </c>
      <c r="E1236" s="12">
        <v>95</v>
      </c>
      <c r="F1236" s="36">
        <f t="shared" si="236"/>
        <v>-4.1666666666666269E-2</v>
      </c>
      <c r="G1236" s="36">
        <f t="shared" si="237"/>
        <v>-0.14999999999999858</v>
      </c>
      <c r="H1236" s="30">
        <f t="shared" si="228"/>
        <v>26.388888888888889</v>
      </c>
      <c r="I1236" s="16">
        <v>150</v>
      </c>
      <c r="J1236" s="30">
        <f t="shared" si="229"/>
        <v>8.8154062500000023</v>
      </c>
      <c r="K1236" s="37">
        <f t="shared" si="230"/>
        <v>-97.083333333332405</v>
      </c>
      <c r="L1236" s="30">
        <v>29.298779369212721</v>
      </c>
      <c r="M1236" s="27">
        <f t="shared" si="231"/>
        <v>-703.17070486111197</v>
      </c>
      <c r="N1236" s="33">
        <f t="shared" si="232"/>
        <v>-97.083333333332405</v>
      </c>
      <c r="O1236" s="26">
        <f t="shared" si="233"/>
        <v>61.73207291666759</v>
      </c>
      <c r="P1236">
        <v>335582.40749421797</v>
      </c>
      <c r="Q1236" s="27">
        <f t="shared" si="238"/>
        <v>325511328.50152028</v>
      </c>
      <c r="R1236" s="20">
        <f t="shared" si="234"/>
        <v>811275.07716049382</v>
      </c>
      <c r="S1236" s="23">
        <f t="shared" si="239"/>
        <v>186368511.73996904</v>
      </c>
      <c r="T1236" s="19">
        <v>904701.5133008206</v>
      </c>
      <c r="U1236" s="20">
        <f t="shared" si="235"/>
        <v>-48.541666666666202</v>
      </c>
    </row>
    <row r="1237" spans="1:21" x14ac:dyDescent="0.25">
      <c r="A1237">
        <v>5456.75</v>
      </c>
      <c r="B1237" s="6" t="s">
        <v>38</v>
      </c>
      <c r="C1237" s="6">
        <v>1229</v>
      </c>
      <c r="D1237" s="6">
        <v>207</v>
      </c>
      <c r="E1237" s="12">
        <v>94.9</v>
      </c>
      <c r="F1237" s="36">
        <f t="shared" si="236"/>
        <v>-4.1666666666666269E-2</v>
      </c>
      <c r="G1237" s="36">
        <f t="shared" si="237"/>
        <v>-0.14999999999999858</v>
      </c>
      <c r="H1237" s="30">
        <f t="shared" si="228"/>
        <v>26.361111111111111</v>
      </c>
      <c r="I1237" s="16">
        <v>150</v>
      </c>
      <c r="J1237" s="30">
        <f t="shared" si="229"/>
        <v>8.8061268750000021</v>
      </c>
      <c r="K1237" s="37">
        <f t="shared" si="230"/>
        <v>-97.083333333332405</v>
      </c>
      <c r="L1237" s="30">
        <v>7.7250919357638335</v>
      </c>
      <c r="M1237" s="27">
        <f t="shared" si="231"/>
        <v>-185.40220645833378</v>
      </c>
      <c r="N1237" s="33">
        <f t="shared" si="232"/>
        <v>-97.083333333332405</v>
      </c>
      <c r="O1237" s="26">
        <f t="shared" si="233"/>
        <v>61.722793541667585</v>
      </c>
      <c r="P1237">
        <v>336805.8536584946</v>
      </c>
      <c r="Q1237" s="27">
        <f t="shared" si="238"/>
        <v>325848134.35517877</v>
      </c>
      <c r="R1237" s="20">
        <f t="shared" si="234"/>
        <v>809568.0285493827</v>
      </c>
      <c r="S1237" s="23">
        <f t="shared" si="239"/>
        <v>187178079.76851842</v>
      </c>
      <c r="T1237" s="19">
        <v>904241.93124888127</v>
      </c>
      <c r="U1237" s="20">
        <f t="shared" si="235"/>
        <v>-48.541666666666202</v>
      </c>
    </row>
    <row r="1238" spans="1:21" x14ac:dyDescent="0.25">
      <c r="A1238">
        <v>5471.5555555555557</v>
      </c>
      <c r="B1238" s="6" t="s">
        <v>38</v>
      </c>
      <c r="C1238" s="6">
        <v>1230</v>
      </c>
      <c r="D1238" s="6">
        <v>208</v>
      </c>
      <c r="E1238" s="12">
        <v>94.7</v>
      </c>
      <c r="F1238" s="36">
        <f t="shared" si="236"/>
        <v>-5.5555555555556344E-2</v>
      </c>
      <c r="G1238" s="36">
        <f t="shared" si="237"/>
        <v>-0.20000000000000284</v>
      </c>
      <c r="H1238" s="30">
        <f t="shared" si="228"/>
        <v>26.305555555555557</v>
      </c>
      <c r="I1238" s="16">
        <v>150</v>
      </c>
      <c r="J1238" s="30">
        <f t="shared" si="229"/>
        <v>8.7875681250000017</v>
      </c>
      <c r="K1238" s="37">
        <f t="shared" si="230"/>
        <v>-129.44444444444628</v>
      </c>
      <c r="L1238" s="30">
        <v>-0.48511180941358711</v>
      </c>
      <c r="M1238" s="27">
        <f t="shared" si="231"/>
        <v>8.7320125694444446</v>
      </c>
      <c r="N1238" s="33">
        <f t="shared" si="232"/>
        <v>-129.44444444444628</v>
      </c>
      <c r="O1238" s="26">
        <f t="shared" si="233"/>
        <v>29.343123680553731</v>
      </c>
      <c r="P1238">
        <v>160552.53139168755</v>
      </c>
      <c r="Q1238" s="27">
        <f t="shared" si="238"/>
        <v>326008686.88657045</v>
      </c>
      <c r="R1238" s="20">
        <f t="shared" si="234"/>
        <v>806159.3248456791</v>
      </c>
      <c r="S1238" s="23">
        <f t="shared" si="239"/>
        <v>187984239.09336409</v>
      </c>
      <c r="T1238" s="19">
        <v>903770.38025655807</v>
      </c>
      <c r="U1238" s="20">
        <f t="shared" si="235"/>
        <v>-64.722222222223138</v>
      </c>
    </row>
    <row r="1239" spans="1:21" x14ac:dyDescent="0.25">
      <c r="A1239">
        <v>5486.25</v>
      </c>
      <c r="B1239" s="6" t="s">
        <v>38</v>
      </c>
      <c r="C1239" s="6">
        <v>1231</v>
      </c>
      <c r="D1239" s="6">
        <v>209</v>
      </c>
      <c r="E1239" s="12">
        <v>94.5</v>
      </c>
      <c r="F1239" s="36">
        <f t="shared" si="236"/>
        <v>-4.1666666666666269E-2</v>
      </c>
      <c r="G1239" s="36">
        <f t="shared" si="237"/>
        <v>-0.14999999999999858</v>
      </c>
      <c r="H1239" s="30">
        <f t="shared" si="228"/>
        <v>26.25</v>
      </c>
      <c r="I1239" s="16">
        <v>150</v>
      </c>
      <c r="J1239" s="30">
        <f t="shared" si="229"/>
        <v>8.7690093750000013</v>
      </c>
      <c r="K1239" s="37">
        <f t="shared" si="230"/>
        <v>-97.083333333332405</v>
      </c>
      <c r="L1239" s="30">
        <v>6.378258868634199</v>
      </c>
      <c r="M1239" s="27">
        <f t="shared" si="231"/>
        <v>-153.07821284722223</v>
      </c>
      <c r="N1239" s="33">
        <f t="shared" si="232"/>
        <v>-97.083333333332405</v>
      </c>
      <c r="O1239" s="26">
        <f t="shared" si="233"/>
        <v>61.685676041667591</v>
      </c>
      <c r="P1239">
        <v>338423.04018359882</v>
      </c>
      <c r="Q1239" s="27">
        <f t="shared" si="238"/>
        <v>326347109.92675406</v>
      </c>
      <c r="R1239" s="20">
        <f t="shared" si="234"/>
        <v>802757.8125</v>
      </c>
      <c r="S1239" s="23">
        <f t="shared" si="239"/>
        <v>188786996.90586409</v>
      </c>
      <c r="T1239" s="19">
        <v>903287.06653523492</v>
      </c>
      <c r="U1239" s="20">
        <f t="shared" si="235"/>
        <v>-48.541666666666202</v>
      </c>
    </row>
    <row r="1240" spans="1:21" x14ac:dyDescent="0.25">
      <c r="A1240">
        <v>5506.6666666666661</v>
      </c>
      <c r="B1240" s="6" t="s">
        <v>38</v>
      </c>
      <c r="C1240" s="6">
        <v>1232</v>
      </c>
      <c r="D1240" s="6">
        <v>210</v>
      </c>
      <c r="E1240" s="12">
        <v>94.4</v>
      </c>
      <c r="F1240" s="36">
        <f t="shared" si="236"/>
        <v>-1.3888888888888099E-2</v>
      </c>
      <c r="G1240" s="36">
        <f t="shared" si="237"/>
        <v>-4.9999999999997158E-2</v>
      </c>
      <c r="H1240" s="30">
        <f t="shared" si="228"/>
        <v>26.222222222222221</v>
      </c>
      <c r="I1240" s="16">
        <v>150</v>
      </c>
      <c r="J1240" s="30">
        <f t="shared" si="229"/>
        <v>8.7597300000000011</v>
      </c>
      <c r="K1240" s="37">
        <f t="shared" si="230"/>
        <v>-32.361111111109267</v>
      </c>
      <c r="L1240" s="30">
        <v>7.0698880092588317</v>
      </c>
      <c r="M1240" s="27">
        <f t="shared" si="231"/>
        <v>-509.03193666666482</v>
      </c>
      <c r="N1240" s="33">
        <f t="shared" si="232"/>
        <v>-32.361111111109267</v>
      </c>
      <c r="O1240" s="26">
        <f t="shared" si="233"/>
        <v>126.39861888889072</v>
      </c>
      <c r="P1240">
        <v>696035.06134815817</v>
      </c>
      <c r="Q1240" s="27">
        <f t="shared" si="238"/>
        <v>327043144.9881022</v>
      </c>
      <c r="R1240" s="20">
        <f t="shared" si="234"/>
        <v>801059.75308641966</v>
      </c>
      <c r="S1240" s="23">
        <f t="shared" si="239"/>
        <v>189588056.65895051</v>
      </c>
      <c r="T1240" s="19">
        <v>902800.26980452624</v>
      </c>
      <c r="U1240" s="20">
        <f t="shared" si="235"/>
        <v>-16.180555555554633</v>
      </c>
    </row>
    <row r="1241" spans="1:21" x14ac:dyDescent="0.25">
      <c r="A1241">
        <v>5532.8888888888887</v>
      </c>
      <c r="B1241" s="6" t="s">
        <v>38</v>
      </c>
      <c r="C1241" s="6">
        <v>1233</v>
      </c>
      <c r="D1241" s="6">
        <v>211</v>
      </c>
      <c r="E1241" s="12">
        <v>94.4</v>
      </c>
      <c r="F1241" s="36">
        <f t="shared" si="236"/>
        <v>-1.3888888888890073E-2</v>
      </c>
      <c r="G1241" s="36">
        <f t="shared" si="237"/>
        <v>-5.0000000000004263E-2</v>
      </c>
      <c r="H1241" s="30">
        <f t="shared" si="228"/>
        <v>26.222222222222221</v>
      </c>
      <c r="I1241" s="16">
        <v>150</v>
      </c>
      <c r="J1241" s="30">
        <f t="shared" si="229"/>
        <v>8.7597300000000011</v>
      </c>
      <c r="K1241" s="37">
        <f t="shared" si="230"/>
        <v>-32.361111111113871</v>
      </c>
      <c r="L1241" s="30">
        <v>13.362326280865336</v>
      </c>
      <c r="M1241" s="27">
        <f t="shared" si="231"/>
        <v>-962.08749222222218</v>
      </c>
      <c r="N1241" s="33">
        <f t="shared" si="232"/>
        <v>-32.361111111113871</v>
      </c>
      <c r="O1241" s="26">
        <f t="shared" si="233"/>
        <v>126.39861888888612</v>
      </c>
      <c r="P1241">
        <v>699349.51402121922</v>
      </c>
      <c r="Q1241" s="27">
        <f t="shared" si="238"/>
        <v>327742494.50212342</v>
      </c>
      <c r="R1241" s="20">
        <f t="shared" si="234"/>
        <v>801059.75308641966</v>
      </c>
      <c r="S1241" s="23">
        <f t="shared" si="239"/>
        <v>190389116.41203693</v>
      </c>
      <c r="T1241" s="19">
        <v>902318.08726083848</v>
      </c>
      <c r="U1241" s="20">
        <f t="shared" si="235"/>
        <v>-16.180555555556936</v>
      </c>
    </row>
    <row r="1242" spans="1:21" x14ac:dyDescent="0.25">
      <c r="A1242">
        <v>5553.2222222222217</v>
      </c>
      <c r="B1242" s="6" t="s">
        <v>38</v>
      </c>
      <c r="C1242" s="6">
        <v>1234</v>
      </c>
      <c r="D1242" s="6">
        <v>212</v>
      </c>
      <c r="E1242" s="12">
        <v>94.3</v>
      </c>
      <c r="F1242" s="36">
        <f t="shared" si="236"/>
        <v>-1.3888888888890073E-2</v>
      </c>
      <c r="G1242" s="36">
        <f t="shared" si="237"/>
        <v>-5.0000000000004263E-2</v>
      </c>
      <c r="H1242" s="30">
        <f t="shared" si="228"/>
        <v>26.194444444444443</v>
      </c>
      <c r="I1242" s="16">
        <v>150</v>
      </c>
      <c r="J1242" s="30">
        <f t="shared" si="229"/>
        <v>8.7504506250000009</v>
      </c>
      <c r="K1242" s="37">
        <f t="shared" si="230"/>
        <v>-32.361111111113871</v>
      </c>
      <c r="L1242" s="30">
        <v>24.149492198111652</v>
      </c>
      <c r="M1242" s="27">
        <f t="shared" si="231"/>
        <v>-1738.7634382638907</v>
      </c>
      <c r="N1242" s="33">
        <f t="shared" si="232"/>
        <v>-32.361111111113871</v>
      </c>
      <c r="O1242" s="26">
        <f t="shared" si="233"/>
        <v>126.38933951388614</v>
      </c>
      <c r="P1242">
        <v>701868.08884050162</v>
      </c>
      <c r="Q1242" s="27">
        <f t="shared" si="238"/>
        <v>328444362.5909639</v>
      </c>
      <c r="R1242" s="20">
        <f t="shared" si="234"/>
        <v>799363.49151234562</v>
      </c>
      <c r="S1242" s="23">
        <f t="shared" si="239"/>
        <v>191188479.90354928</v>
      </c>
      <c r="T1242" s="19">
        <v>901832.45237523247</v>
      </c>
      <c r="U1242" s="20">
        <f t="shared" si="235"/>
        <v>-16.180555555556936</v>
      </c>
    </row>
    <row r="1243" spans="1:21" x14ac:dyDescent="0.25">
      <c r="A1243">
        <v>5579.4166666666661</v>
      </c>
      <c r="B1243" s="6" t="s">
        <v>38</v>
      </c>
      <c r="C1243" s="6">
        <v>1235</v>
      </c>
      <c r="D1243" s="6">
        <v>213</v>
      </c>
      <c r="E1243" s="12">
        <v>94.3</v>
      </c>
      <c r="F1243" s="36">
        <f t="shared" si="236"/>
        <v>-2.7777777777778172E-2</v>
      </c>
      <c r="G1243" s="36">
        <f t="shared" si="237"/>
        <v>-0.10000000000000142</v>
      </c>
      <c r="H1243" s="30">
        <f t="shared" si="228"/>
        <v>26.194444444444443</v>
      </c>
      <c r="I1243" s="16">
        <v>150</v>
      </c>
      <c r="J1243" s="30">
        <f t="shared" si="229"/>
        <v>8.7504506250000009</v>
      </c>
      <c r="K1243" s="37">
        <f t="shared" si="230"/>
        <v>-64.722222222223138</v>
      </c>
      <c r="L1243" s="30">
        <v>78.862641803627639</v>
      </c>
      <c r="M1243" s="27">
        <f t="shared" si="231"/>
        <v>-2839.0551049305545</v>
      </c>
      <c r="N1243" s="33">
        <f t="shared" si="232"/>
        <v>-64.722222222223138</v>
      </c>
      <c r="O1243" s="26">
        <f t="shared" si="233"/>
        <v>94.028228402776875</v>
      </c>
      <c r="P1243">
        <v>524622.66468759323</v>
      </c>
      <c r="Q1243" s="27">
        <f t="shared" si="238"/>
        <v>328968985.25565147</v>
      </c>
      <c r="R1243" s="20">
        <f t="shared" si="234"/>
        <v>799363.49151234562</v>
      </c>
      <c r="S1243" s="23">
        <f t="shared" si="239"/>
        <v>191987843.39506164</v>
      </c>
      <c r="T1243" s="19">
        <v>901351.37744160392</v>
      </c>
      <c r="U1243" s="20">
        <f t="shared" si="235"/>
        <v>-32.361111111111569</v>
      </c>
    </row>
    <row r="1244" spans="1:21" x14ac:dyDescent="0.25">
      <c r="A1244">
        <v>5593.7222222222217</v>
      </c>
      <c r="B1244" s="6" t="s">
        <v>38</v>
      </c>
      <c r="C1244" s="6">
        <v>1236</v>
      </c>
      <c r="D1244" s="6">
        <v>214</v>
      </c>
      <c r="E1244" s="12">
        <v>94.1</v>
      </c>
      <c r="F1244" s="36">
        <f t="shared" si="236"/>
        <v>-5.5555555555554373E-2</v>
      </c>
      <c r="G1244" s="36">
        <f t="shared" si="237"/>
        <v>-0.19999999999999574</v>
      </c>
      <c r="H1244" s="30">
        <f t="shared" si="228"/>
        <v>26.138888888888886</v>
      </c>
      <c r="I1244" s="16">
        <v>150</v>
      </c>
      <c r="J1244" s="30">
        <f t="shared" si="229"/>
        <v>8.7318918750000005</v>
      </c>
      <c r="K1244" s="37">
        <f t="shared" si="230"/>
        <v>-129.4444444444417</v>
      </c>
      <c r="L1244" s="30">
        <v>190.08896896990325</v>
      </c>
      <c r="M1244" s="27">
        <f t="shared" si="231"/>
        <v>-3421.6014414583315</v>
      </c>
      <c r="N1244" s="33">
        <f t="shared" si="232"/>
        <v>-129.4444444444417</v>
      </c>
      <c r="O1244" s="26">
        <f t="shared" si="233"/>
        <v>29.287447430558302</v>
      </c>
      <c r="P1244">
        <v>163825.84552447908</v>
      </c>
      <c r="Q1244" s="27">
        <f t="shared" si="238"/>
        <v>329132811.10117596</v>
      </c>
      <c r="R1244" s="20">
        <f t="shared" si="234"/>
        <v>795976.36188271584</v>
      </c>
      <c r="S1244" s="23">
        <f t="shared" si="239"/>
        <v>192783819.75694436</v>
      </c>
      <c r="T1244" s="19">
        <v>900858.97082684282</v>
      </c>
      <c r="U1244" s="20">
        <f t="shared" si="235"/>
        <v>-64.72222222222085</v>
      </c>
    </row>
    <row r="1245" spans="1:21" x14ac:dyDescent="0.25">
      <c r="A1245">
        <v>5607.916666666667</v>
      </c>
      <c r="B1245" s="6" t="s">
        <v>38</v>
      </c>
      <c r="C1245" s="6">
        <v>1237</v>
      </c>
      <c r="D1245" s="6">
        <v>215</v>
      </c>
      <c r="E1245" s="12">
        <v>93.9</v>
      </c>
      <c r="F1245" s="36">
        <f t="shared" si="236"/>
        <v>-9.7222222222220642E-2</v>
      </c>
      <c r="G1245" s="36">
        <f t="shared" si="237"/>
        <v>-0.34999999999999432</v>
      </c>
      <c r="H1245" s="30">
        <f t="shared" si="228"/>
        <v>26.083333333333336</v>
      </c>
      <c r="I1245" s="16">
        <v>150</v>
      </c>
      <c r="J1245" s="30">
        <f t="shared" si="229"/>
        <v>8.7133331250000019</v>
      </c>
      <c r="K1245" s="37">
        <f t="shared" si="230"/>
        <v>-226.52777777777411</v>
      </c>
      <c r="L1245" s="30">
        <v>332.66155094617511</v>
      </c>
      <c r="M1245" s="27">
        <f t="shared" si="231"/>
        <v>-3421.6616668749998</v>
      </c>
      <c r="N1245" s="33">
        <f t="shared" si="232"/>
        <v>-226.52777777777411</v>
      </c>
      <c r="O1245" s="26">
        <f t="shared" si="233"/>
        <v>-67.814444652774114</v>
      </c>
      <c r="P1245">
        <v>-380297.75440903619</v>
      </c>
      <c r="Q1245" s="27">
        <f t="shared" si="238"/>
        <v>328752513.34676695</v>
      </c>
      <c r="R1245" s="20">
        <f t="shared" si="234"/>
        <v>792596.42361111136</v>
      </c>
      <c r="S1245" s="23">
        <f t="shared" si="239"/>
        <v>193576416.18055546</v>
      </c>
      <c r="T1245" s="19">
        <v>900355.42409560678</v>
      </c>
      <c r="U1245" s="20">
        <f t="shared" si="235"/>
        <v>-113.26388888888705</v>
      </c>
    </row>
    <row r="1246" spans="1:21" x14ac:dyDescent="0.25">
      <c r="A1246">
        <v>5604</v>
      </c>
      <c r="B1246" s="6" t="s">
        <v>38</v>
      </c>
      <c r="C1246" s="6">
        <v>1238</v>
      </c>
      <c r="D1246" s="6">
        <v>216</v>
      </c>
      <c r="E1246" s="12">
        <v>93.4</v>
      </c>
      <c r="F1246" s="36">
        <f t="shared" si="236"/>
        <v>-0.15277777777777896</v>
      </c>
      <c r="G1246" s="36">
        <f t="shared" si="237"/>
        <v>-0.55000000000000426</v>
      </c>
      <c r="H1246" s="30">
        <f t="shared" si="228"/>
        <v>25.944444444444446</v>
      </c>
      <c r="I1246" s="16">
        <v>150</v>
      </c>
      <c r="J1246" s="30">
        <f t="shared" si="229"/>
        <v>8.6669362500000027</v>
      </c>
      <c r="K1246" s="37">
        <f t="shared" si="230"/>
        <v>-355.97222222222496</v>
      </c>
      <c r="L1246" s="30">
        <v>522.7694418383528</v>
      </c>
      <c r="M1246" s="27">
        <f t="shared" si="231"/>
        <v>-3421.7636193055555</v>
      </c>
      <c r="N1246" s="33">
        <f t="shared" si="232"/>
        <v>-355.97222222222496</v>
      </c>
      <c r="O1246" s="26">
        <f t="shared" si="233"/>
        <v>-197.30528597222497</v>
      </c>
      <c r="P1246">
        <v>-1105698.8225883488</v>
      </c>
      <c r="Q1246" s="27">
        <f t="shared" si="238"/>
        <v>327646814.52417862</v>
      </c>
      <c r="R1246" s="20">
        <f t="shared" si="234"/>
        <v>784178.04012345697</v>
      </c>
      <c r="S1246" s="23">
        <f t="shared" si="239"/>
        <v>194360594.22067893</v>
      </c>
      <c r="T1246" s="19">
        <v>899817.56583647651</v>
      </c>
      <c r="U1246" s="20">
        <f t="shared" si="235"/>
        <v>-177.98611111111248</v>
      </c>
    </row>
    <row r="1247" spans="1:21" x14ac:dyDescent="0.25">
      <c r="A1247">
        <v>5593.7777777777774</v>
      </c>
      <c r="B1247" s="6" t="s">
        <v>38</v>
      </c>
      <c r="C1247" s="6">
        <v>1239</v>
      </c>
      <c r="D1247" s="6">
        <v>217</v>
      </c>
      <c r="E1247" s="12">
        <v>92.8</v>
      </c>
      <c r="F1247" s="36">
        <f t="shared" si="236"/>
        <v>-0.19444444444444522</v>
      </c>
      <c r="G1247" s="36">
        <f t="shared" si="237"/>
        <v>-0.70000000000000284</v>
      </c>
      <c r="H1247" s="30">
        <f t="shared" si="228"/>
        <v>25.777777777777775</v>
      </c>
      <c r="I1247" s="16">
        <v>150</v>
      </c>
      <c r="J1247" s="30">
        <f t="shared" si="229"/>
        <v>8.6112600000000015</v>
      </c>
      <c r="K1247" s="37">
        <f t="shared" si="230"/>
        <v>-453.05555555555736</v>
      </c>
      <c r="L1247" s="30">
        <v>476.5887056172856</v>
      </c>
      <c r="M1247" s="27">
        <f t="shared" si="231"/>
        <v>-2451.0276288888876</v>
      </c>
      <c r="N1247" s="33">
        <f t="shared" si="232"/>
        <v>-453.05555555555736</v>
      </c>
      <c r="O1247" s="26">
        <f t="shared" si="233"/>
        <v>-294.44429555555735</v>
      </c>
      <c r="P1247">
        <v>-1647055.9572721086</v>
      </c>
      <c r="Q1247" s="27">
        <f t="shared" si="238"/>
        <v>325999758.56690651</v>
      </c>
      <c r="R1247" s="20">
        <f t="shared" si="234"/>
        <v>774135.30864197505</v>
      </c>
      <c r="S1247" s="23">
        <f t="shared" si="239"/>
        <v>195134729.5293209</v>
      </c>
      <c r="T1247" s="19">
        <v>899238.38492774602</v>
      </c>
      <c r="U1247" s="20">
        <f t="shared" si="235"/>
        <v>-226.52777777777868</v>
      </c>
    </row>
    <row r="1248" spans="1:21" x14ac:dyDescent="0.25">
      <c r="A1248">
        <v>5571.1111111111104</v>
      </c>
      <c r="B1248" s="6" t="s">
        <v>38</v>
      </c>
      <c r="C1248" s="6">
        <v>1240</v>
      </c>
      <c r="D1248" s="6">
        <v>218</v>
      </c>
      <c r="E1248" s="12">
        <v>92</v>
      </c>
      <c r="F1248" s="36">
        <f t="shared" si="236"/>
        <v>-0.20833333333333331</v>
      </c>
      <c r="G1248" s="36">
        <f t="shared" si="237"/>
        <v>-0.75</v>
      </c>
      <c r="H1248" s="30">
        <f t="shared" si="228"/>
        <v>25.555555555555554</v>
      </c>
      <c r="I1248" s="16">
        <v>150</v>
      </c>
      <c r="J1248" s="30">
        <f t="shared" si="229"/>
        <v>8.5370250000000016</v>
      </c>
      <c r="K1248" s="37">
        <f t="shared" si="230"/>
        <v>-485.41666666666663</v>
      </c>
      <c r="L1248" s="30">
        <v>18.490550347222268</v>
      </c>
      <c r="M1248" s="27">
        <f t="shared" si="231"/>
        <v>-88.754641666666885</v>
      </c>
      <c r="N1248" s="33">
        <f t="shared" si="232"/>
        <v>-485.41666666666663</v>
      </c>
      <c r="O1248" s="26">
        <f t="shared" si="233"/>
        <v>-326.87964166666666</v>
      </c>
      <c r="P1248">
        <v>-1821082.8036851848</v>
      </c>
      <c r="Q1248" s="27">
        <f t="shared" si="238"/>
        <v>324178675.76322132</v>
      </c>
      <c r="R1248" s="20">
        <f t="shared" si="234"/>
        <v>760845.67901234562</v>
      </c>
      <c r="S1248" s="23">
        <f t="shared" si="239"/>
        <v>195895575.20833325</v>
      </c>
      <c r="T1248" s="19">
        <v>898603.55600152863</v>
      </c>
      <c r="U1248" s="20">
        <f t="shared" si="235"/>
        <v>-242.70833333333331</v>
      </c>
    </row>
    <row r="1249" spans="1:21" x14ac:dyDescent="0.25">
      <c r="A1249">
        <v>5554.083333333333</v>
      </c>
      <c r="B1249" s="6" t="s">
        <v>38</v>
      </c>
      <c r="C1249" s="6">
        <v>1241</v>
      </c>
      <c r="D1249" s="6">
        <v>219</v>
      </c>
      <c r="E1249" s="12">
        <v>91.3</v>
      </c>
      <c r="F1249" s="36">
        <f t="shared" si="236"/>
        <v>-0.19444444444444522</v>
      </c>
      <c r="G1249" s="36">
        <f t="shared" si="237"/>
        <v>-0.70000000000000284</v>
      </c>
      <c r="H1249" s="30">
        <f t="shared" si="228"/>
        <v>25.361111111111111</v>
      </c>
      <c r="I1249" s="16">
        <v>150</v>
      </c>
      <c r="J1249" s="30">
        <f t="shared" si="229"/>
        <v>8.472069375000002</v>
      </c>
      <c r="K1249" s="37">
        <f t="shared" si="230"/>
        <v>-453.05555555555736</v>
      </c>
      <c r="L1249" s="30">
        <v>-353.98608139081921</v>
      </c>
      <c r="M1249" s="27">
        <f t="shared" si="231"/>
        <v>1820.4998471527772</v>
      </c>
      <c r="N1249" s="33">
        <f t="shared" si="232"/>
        <v>-453.05555555555736</v>
      </c>
      <c r="O1249" s="26">
        <f t="shared" si="233"/>
        <v>-294.58348618055737</v>
      </c>
      <c r="P1249">
        <v>-1636141.2308706639</v>
      </c>
      <c r="Q1249" s="27">
        <f t="shared" si="238"/>
        <v>322542534.53235066</v>
      </c>
      <c r="R1249" s="20">
        <f t="shared" si="234"/>
        <v>749311.63966049382</v>
      </c>
      <c r="S1249" s="23">
        <f t="shared" si="239"/>
        <v>196644886.84799376</v>
      </c>
      <c r="T1249" s="19">
        <v>897921.85775339615</v>
      </c>
      <c r="U1249" s="20">
        <f t="shared" si="235"/>
        <v>-226.52777777777868</v>
      </c>
    </row>
    <row r="1250" spans="1:21" x14ac:dyDescent="0.25">
      <c r="A1250">
        <v>5536.6666666666661</v>
      </c>
      <c r="B1250" s="6" t="s">
        <v>38</v>
      </c>
      <c r="C1250" s="6">
        <v>1242</v>
      </c>
      <c r="D1250" s="6">
        <v>220</v>
      </c>
      <c r="E1250" s="12">
        <v>90.6</v>
      </c>
      <c r="F1250" s="36">
        <f t="shared" si="236"/>
        <v>-0.18055555555555516</v>
      </c>
      <c r="G1250" s="36">
        <f t="shared" si="237"/>
        <v>-0.64999999999999858</v>
      </c>
      <c r="H1250" s="30">
        <f t="shared" si="228"/>
        <v>25.166666666666664</v>
      </c>
      <c r="I1250" s="16">
        <v>150</v>
      </c>
      <c r="J1250" s="30">
        <f t="shared" si="229"/>
        <v>8.4071137500000006</v>
      </c>
      <c r="K1250" s="37">
        <f t="shared" si="230"/>
        <v>-420.69444444444355</v>
      </c>
      <c r="L1250" s="30">
        <v>-369.59298967399616</v>
      </c>
      <c r="M1250" s="27">
        <f t="shared" si="231"/>
        <v>2046.9765581944446</v>
      </c>
      <c r="N1250" s="33">
        <f t="shared" si="232"/>
        <v>-420.69444444444355</v>
      </c>
      <c r="O1250" s="26">
        <f t="shared" si="233"/>
        <v>-262.28733069444354</v>
      </c>
      <c r="P1250">
        <v>-1452197.5209449022</v>
      </c>
      <c r="Q1250" s="27">
        <f t="shared" si="238"/>
        <v>321090337.01140577</v>
      </c>
      <c r="R1250" s="20">
        <f t="shared" si="234"/>
        <v>737865.69444444426</v>
      </c>
      <c r="S1250" s="23">
        <f t="shared" si="239"/>
        <v>197382752.54243821</v>
      </c>
      <c r="T1250" s="19">
        <v>897194.32973835547</v>
      </c>
      <c r="U1250" s="20">
        <f t="shared" si="235"/>
        <v>-210.34722222222177</v>
      </c>
    </row>
    <row r="1251" spans="1:21" x14ac:dyDescent="0.25">
      <c r="A1251">
        <v>5525</v>
      </c>
      <c r="B1251" s="6" t="s">
        <v>38</v>
      </c>
      <c r="C1251" s="6">
        <v>1243</v>
      </c>
      <c r="D1251" s="6">
        <v>221</v>
      </c>
      <c r="E1251" s="12">
        <v>90</v>
      </c>
      <c r="F1251" s="36">
        <f t="shared" si="236"/>
        <v>-0.18055555555555516</v>
      </c>
      <c r="G1251" s="36">
        <f t="shared" si="237"/>
        <v>-0.64999999999999858</v>
      </c>
      <c r="H1251" s="30">
        <f t="shared" si="228"/>
        <v>25</v>
      </c>
      <c r="I1251" s="16">
        <v>150</v>
      </c>
      <c r="J1251" s="30">
        <f t="shared" si="229"/>
        <v>8.3514375000000012</v>
      </c>
      <c r="K1251" s="37">
        <f t="shared" si="230"/>
        <v>-420.69444444444355</v>
      </c>
      <c r="L1251" s="30">
        <v>-223.50847714120343</v>
      </c>
      <c r="M1251" s="27">
        <f t="shared" si="231"/>
        <v>1237.8931041666679</v>
      </c>
      <c r="N1251" s="33">
        <f t="shared" si="232"/>
        <v>-420.69444444444355</v>
      </c>
      <c r="O1251" s="26">
        <f t="shared" si="233"/>
        <v>-262.34300694444357</v>
      </c>
      <c r="P1251">
        <v>-1449445.1133680507</v>
      </c>
      <c r="Q1251" s="27">
        <f t="shared" si="238"/>
        <v>319640891.89803773</v>
      </c>
      <c r="R1251" s="20">
        <f t="shared" si="234"/>
        <v>728125</v>
      </c>
      <c r="S1251" s="23">
        <f t="shared" si="239"/>
        <v>198110877.54243821</v>
      </c>
      <c r="T1251" s="19">
        <v>896429.31014677917</v>
      </c>
      <c r="U1251" s="20">
        <f t="shared" si="235"/>
        <v>-210.34722222222177</v>
      </c>
    </row>
    <row r="1252" spans="1:21" x14ac:dyDescent="0.25">
      <c r="A1252">
        <v>5506.833333333333</v>
      </c>
      <c r="B1252" s="6" t="s">
        <v>38</v>
      </c>
      <c r="C1252" s="6">
        <v>1244</v>
      </c>
      <c r="D1252" s="6">
        <v>222</v>
      </c>
      <c r="E1252" s="12">
        <v>89.3</v>
      </c>
      <c r="F1252" s="36">
        <f t="shared" si="236"/>
        <v>-0.18055555555555516</v>
      </c>
      <c r="G1252" s="36">
        <f t="shared" si="237"/>
        <v>-0.64999999999999858</v>
      </c>
      <c r="H1252" s="30">
        <f t="shared" si="228"/>
        <v>24.805555555555554</v>
      </c>
      <c r="I1252" s="16">
        <v>150</v>
      </c>
      <c r="J1252" s="30">
        <f t="shared" si="229"/>
        <v>8.2864818750000016</v>
      </c>
      <c r="K1252" s="37">
        <f t="shared" si="230"/>
        <v>-420.69444444444355</v>
      </c>
      <c r="L1252" s="30">
        <v>-118.32313793113403</v>
      </c>
      <c r="M1252" s="27">
        <f t="shared" si="231"/>
        <v>655.32814854166679</v>
      </c>
      <c r="N1252" s="33">
        <f t="shared" si="232"/>
        <v>-420.69444444444355</v>
      </c>
      <c r="O1252" s="26">
        <f t="shared" si="233"/>
        <v>-262.40796256944355</v>
      </c>
      <c r="P1252">
        <v>-1445036.9152094973</v>
      </c>
      <c r="Q1252" s="27">
        <f t="shared" si="238"/>
        <v>318195854.98282826</v>
      </c>
      <c r="R1252" s="20">
        <f t="shared" si="234"/>
        <v>716842.65817901224</v>
      </c>
      <c r="S1252" s="23">
        <f t="shared" si="239"/>
        <v>198827720.20061722</v>
      </c>
      <c r="T1252" s="19">
        <v>895620.36126404151</v>
      </c>
      <c r="U1252" s="20">
        <f t="shared" si="235"/>
        <v>-210.34722222222177</v>
      </c>
    </row>
    <row r="1253" spans="1:21" x14ac:dyDescent="0.25">
      <c r="A1253">
        <v>5494.4722222222226</v>
      </c>
      <c r="B1253" s="6" t="s">
        <v>38</v>
      </c>
      <c r="C1253" s="6">
        <v>1245</v>
      </c>
      <c r="D1253" s="6">
        <v>223</v>
      </c>
      <c r="E1253" s="12">
        <v>88.7</v>
      </c>
      <c r="F1253" s="36">
        <f t="shared" si="236"/>
        <v>-0.16666666666666705</v>
      </c>
      <c r="G1253" s="36">
        <f t="shared" si="237"/>
        <v>-0.60000000000000142</v>
      </c>
      <c r="H1253" s="30">
        <f t="shared" si="228"/>
        <v>24.638888888888889</v>
      </c>
      <c r="I1253" s="16">
        <v>150</v>
      </c>
      <c r="J1253" s="30">
        <f t="shared" si="229"/>
        <v>8.2308056250000021</v>
      </c>
      <c r="K1253" s="37">
        <f t="shared" si="230"/>
        <v>-388.33333333333422</v>
      </c>
      <c r="L1253" s="30">
        <v>-146.96902315972233</v>
      </c>
      <c r="M1253" s="27">
        <f t="shared" si="231"/>
        <v>881.81413895833191</v>
      </c>
      <c r="N1253" s="33">
        <f t="shared" si="232"/>
        <v>-388.33333333333422</v>
      </c>
      <c r="O1253" s="26">
        <f t="shared" si="233"/>
        <v>-230.10252770833421</v>
      </c>
      <c r="P1253">
        <v>-1264291.9467565615</v>
      </c>
      <c r="Q1253" s="27">
        <f t="shared" si="238"/>
        <v>316931563.03607172</v>
      </c>
      <c r="R1253" s="20">
        <f t="shared" si="234"/>
        <v>707242.19521604944</v>
      </c>
      <c r="S1253" s="23">
        <f t="shared" si="239"/>
        <v>199534962.39583328</v>
      </c>
      <c r="T1253" s="19">
        <v>894775.61612481298</v>
      </c>
      <c r="U1253" s="20">
        <f t="shared" si="235"/>
        <v>-194.16666666666711</v>
      </c>
    </row>
    <row r="1254" spans="1:21" x14ac:dyDescent="0.25">
      <c r="A1254">
        <v>5481.7777777777774</v>
      </c>
      <c r="B1254" s="6" t="s">
        <v>38</v>
      </c>
      <c r="C1254" s="6">
        <v>1246</v>
      </c>
      <c r="D1254" s="6">
        <v>224</v>
      </c>
      <c r="E1254" s="12">
        <v>88.1</v>
      </c>
      <c r="F1254" s="36">
        <f t="shared" si="236"/>
        <v>-0.18055555555555516</v>
      </c>
      <c r="G1254" s="36">
        <f t="shared" si="237"/>
        <v>-0.64999999999999858</v>
      </c>
      <c r="H1254" s="30">
        <f t="shared" si="228"/>
        <v>24.472222222222221</v>
      </c>
      <c r="I1254" s="16">
        <v>150</v>
      </c>
      <c r="J1254" s="30">
        <f t="shared" si="229"/>
        <v>8.1751293750000009</v>
      </c>
      <c r="K1254" s="37">
        <f t="shared" si="230"/>
        <v>-420.69444444444355</v>
      </c>
      <c r="L1254" s="30">
        <v>-287.74940607542368</v>
      </c>
      <c r="M1254" s="27">
        <f t="shared" si="231"/>
        <v>1593.6890182638883</v>
      </c>
      <c r="N1254" s="33">
        <f t="shared" si="232"/>
        <v>-420.69444444444355</v>
      </c>
      <c r="O1254" s="26">
        <f t="shared" si="233"/>
        <v>-262.51931506944356</v>
      </c>
      <c r="P1254">
        <v>-1439072.5475851186</v>
      </c>
      <c r="Q1254" s="27">
        <f t="shared" si="238"/>
        <v>315492490.48848659</v>
      </c>
      <c r="R1254" s="20">
        <f t="shared" si="234"/>
        <v>697706.45447530865</v>
      </c>
      <c r="S1254" s="23">
        <f t="shared" si="239"/>
        <v>200232668.8503086</v>
      </c>
      <c r="T1254" s="19">
        <v>893895.84308173484</v>
      </c>
      <c r="U1254" s="20">
        <f t="shared" si="235"/>
        <v>-210.34722222222177</v>
      </c>
    </row>
    <row r="1255" spans="1:21" x14ac:dyDescent="0.25">
      <c r="A1255">
        <v>5462.5</v>
      </c>
      <c r="B1255" s="6" t="s">
        <v>38</v>
      </c>
      <c r="C1255" s="6">
        <v>1247</v>
      </c>
      <c r="D1255" s="6">
        <v>225</v>
      </c>
      <c r="E1255" s="12">
        <v>87.4</v>
      </c>
      <c r="F1255" s="36">
        <f t="shared" si="236"/>
        <v>-0.19444444444444325</v>
      </c>
      <c r="G1255" s="36">
        <f t="shared" si="237"/>
        <v>-0.69999999999999574</v>
      </c>
      <c r="H1255" s="30">
        <f t="shared" si="228"/>
        <v>24.277777777777779</v>
      </c>
      <c r="I1255" s="16">
        <v>150</v>
      </c>
      <c r="J1255" s="30">
        <f t="shared" si="229"/>
        <v>8.1101737500000013</v>
      </c>
      <c r="K1255" s="37">
        <f t="shared" si="230"/>
        <v>-453.05555555555276</v>
      </c>
      <c r="L1255" s="30">
        <v>-448.30228687113924</v>
      </c>
      <c r="M1255" s="27">
        <f t="shared" si="231"/>
        <v>2305.5546181944446</v>
      </c>
      <c r="N1255" s="33">
        <f t="shared" si="232"/>
        <v>-453.05555555555276</v>
      </c>
      <c r="O1255" s="26">
        <f t="shared" si="233"/>
        <v>-294.94538180555276</v>
      </c>
      <c r="P1255">
        <v>-1611139.1481128319</v>
      </c>
      <c r="Q1255" s="27">
        <f t="shared" si="238"/>
        <v>313881351.34037375</v>
      </c>
      <c r="R1255" s="20">
        <f t="shared" si="234"/>
        <v>686663.22530864202</v>
      </c>
      <c r="S1255" s="23">
        <f t="shared" si="239"/>
        <v>200919332.07561725</v>
      </c>
      <c r="T1255" s="19">
        <v>892974.80922496552</v>
      </c>
      <c r="U1255" s="20">
        <f t="shared" si="235"/>
        <v>-226.52777777777638</v>
      </c>
    </row>
    <row r="1256" spans="1:21" x14ac:dyDescent="0.25">
      <c r="A1256">
        <v>5442.833333333333</v>
      </c>
      <c r="B1256" s="6" t="s">
        <v>38</v>
      </c>
      <c r="C1256" s="6">
        <v>1248</v>
      </c>
      <c r="D1256" s="6">
        <v>226</v>
      </c>
      <c r="E1256" s="12">
        <v>86.7</v>
      </c>
      <c r="F1256" s="36">
        <f t="shared" si="236"/>
        <v>-0.19444444444444522</v>
      </c>
      <c r="G1256" s="36">
        <f t="shared" si="237"/>
        <v>-0.70000000000000284</v>
      </c>
      <c r="H1256" s="30">
        <f t="shared" si="228"/>
        <v>24.083333333333332</v>
      </c>
      <c r="I1256" s="16">
        <v>150</v>
      </c>
      <c r="J1256" s="30">
        <f t="shared" si="229"/>
        <v>8.0452181250000017</v>
      </c>
      <c r="K1256" s="37">
        <f t="shared" si="230"/>
        <v>-453.05555555555736</v>
      </c>
      <c r="L1256" s="30">
        <v>-486.04428624035705</v>
      </c>
      <c r="M1256" s="27">
        <f t="shared" si="231"/>
        <v>2499.656329236112</v>
      </c>
      <c r="N1256" s="33">
        <f t="shared" si="232"/>
        <v>-453.05555555555736</v>
      </c>
      <c r="O1256" s="26">
        <f t="shared" si="233"/>
        <v>-295.01033743055734</v>
      </c>
      <c r="P1256">
        <v>-1605692.0982449518</v>
      </c>
      <c r="Q1256" s="27">
        <f t="shared" si="238"/>
        <v>312275659.24212879</v>
      </c>
      <c r="R1256" s="20">
        <f t="shared" si="234"/>
        <v>675708.09027777764</v>
      </c>
      <c r="S1256" s="23">
        <f t="shared" si="239"/>
        <v>201595040.16589504</v>
      </c>
      <c r="T1256" s="19">
        <v>892013.45206148247</v>
      </c>
      <c r="U1256" s="20">
        <f t="shared" si="235"/>
        <v>-226.52777777777868</v>
      </c>
    </row>
    <row r="1257" spans="1:21" x14ac:dyDescent="0.25">
      <c r="A1257">
        <v>5422.7777777777783</v>
      </c>
      <c r="B1257" s="6" t="s">
        <v>38</v>
      </c>
      <c r="C1257" s="6">
        <v>1249</v>
      </c>
      <c r="D1257" s="6">
        <v>227</v>
      </c>
      <c r="E1257" s="12">
        <v>86</v>
      </c>
      <c r="F1257" s="36">
        <f t="shared" si="236"/>
        <v>-0.19444444444444522</v>
      </c>
      <c r="G1257" s="36">
        <f t="shared" si="237"/>
        <v>-0.70000000000000284</v>
      </c>
      <c r="H1257" s="30">
        <f t="shared" si="228"/>
        <v>23.888888888888889</v>
      </c>
      <c r="I1257" s="16">
        <v>150</v>
      </c>
      <c r="J1257" s="30">
        <f t="shared" si="229"/>
        <v>7.980262500000002</v>
      </c>
      <c r="K1257" s="37">
        <f t="shared" si="230"/>
        <v>-453.05555555555736</v>
      </c>
      <c r="L1257" s="30">
        <v>-397.9375201774705</v>
      </c>
      <c r="M1257" s="27">
        <f t="shared" si="231"/>
        <v>2046.5358180555545</v>
      </c>
      <c r="N1257" s="33">
        <f t="shared" si="232"/>
        <v>-453.05555555555736</v>
      </c>
      <c r="O1257" s="26">
        <f t="shared" si="233"/>
        <v>-295.07529305555738</v>
      </c>
      <c r="P1257">
        <v>-1600127.7419529422</v>
      </c>
      <c r="Q1257" s="27">
        <f t="shared" si="238"/>
        <v>310675531.50017583</v>
      </c>
      <c r="R1257" s="20">
        <f t="shared" si="234"/>
        <v>664841.04938271607</v>
      </c>
      <c r="S1257" s="23">
        <f t="shared" si="239"/>
        <v>202259881.21527776</v>
      </c>
      <c r="T1257" s="19">
        <v>891012.69257831608</v>
      </c>
      <c r="U1257" s="20">
        <f t="shared" si="235"/>
        <v>-226.52777777777868</v>
      </c>
    </row>
    <row r="1258" spans="1:21" x14ac:dyDescent="0.25">
      <c r="A1258">
        <v>5402.333333333333</v>
      </c>
      <c r="B1258" s="6" t="s">
        <v>38</v>
      </c>
      <c r="C1258" s="6">
        <v>1250</v>
      </c>
      <c r="D1258" s="6">
        <v>228</v>
      </c>
      <c r="E1258" s="12">
        <v>85.3</v>
      </c>
      <c r="F1258" s="36">
        <f t="shared" si="236"/>
        <v>-0.18055555555555516</v>
      </c>
      <c r="G1258" s="36">
        <f t="shared" si="237"/>
        <v>-0.64999999999999858</v>
      </c>
      <c r="H1258" s="30">
        <f t="shared" si="228"/>
        <v>23.694444444444443</v>
      </c>
      <c r="I1258" s="16">
        <v>150</v>
      </c>
      <c r="J1258" s="30">
        <f t="shared" si="229"/>
        <v>7.9153068750000006</v>
      </c>
      <c r="K1258" s="37">
        <f t="shared" si="230"/>
        <v>-420.69444444444355</v>
      </c>
      <c r="L1258" s="30">
        <v>-240.95866651909631</v>
      </c>
      <c r="M1258" s="27">
        <f t="shared" si="231"/>
        <v>1334.5403068749979</v>
      </c>
      <c r="N1258" s="33">
        <f t="shared" si="232"/>
        <v>-420.69444444444355</v>
      </c>
      <c r="O1258" s="26">
        <f t="shared" si="233"/>
        <v>-262.77913756944355</v>
      </c>
      <c r="P1258">
        <v>-1419620.4941959905</v>
      </c>
      <c r="Q1258" s="27">
        <f t="shared" si="238"/>
        <v>309255911.00597984</v>
      </c>
      <c r="R1258" s="20">
        <f t="shared" si="234"/>
        <v>654062.10262345662</v>
      </c>
      <c r="S1258" s="23">
        <f t="shared" si="239"/>
        <v>202913943.31790122</v>
      </c>
      <c r="T1258" s="19">
        <v>889973.43560482992</v>
      </c>
      <c r="U1258" s="20">
        <f t="shared" si="235"/>
        <v>-210.34722222222177</v>
      </c>
    </row>
    <row r="1259" spans="1:21" x14ac:dyDescent="0.25">
      <c r="A1259">
        <v>5387.8611111111113</v>
      </c>
      <c r="B1259" s="6" t="s">
        <v>38</v>
      </c>
      <c r="C1259" s="6">
        <v>1251</v>
      </c>
      <c r="D1259" s="6">
        <v>229</v>
      </c>
      <c r="E1259" s="12">
        <v>84.7</v>
      </c>
      <c r="F1259" s="36">
        <f t="shared" si="236"/>
        <v>-0.16666666666666705</v>
      </c>
      <c r="G1259" s="36">
        <f t="shared" si="237"/>
        <v>-0.60000000000000142</v>
      </c>
      <c r="H1259" s="30">
        <f t="shared" si="228"/>
        <v>23.527777777777779</v>
      </c>
      <c r="I1259" s="16">
        <v>150</v>
      </c>
      <c r="J1259" s="30">
        <f t="shared" si="229"/>
        <v>7.8596306250000021</v>
      </c>
      <c r="K1259" s="37">
        <f t="shared" si="230"/>
        <v>-388.33333333333422</v>
      </c>
      <c r="L1259" s="30">
        <v>-114.54604954861145</v>
      </c>
      <c r="M1259" s="27">
        <f t="shared" si="231"/>
        <v>687.27629729166711</v>
      </c>
      <c r="N1259" s="33">
        <f t="shared" si="232"/>
        <v>-388.33333333333422</v>
      </c>
      <c r="O1259" s="26">
        <f t="shared" si="233"/>
        <v>-230.47370270833423</v>
      </c>
      <c r="P1259">
        <v>-1241760.2999560176</v>
      </c>
      <c r="Q1259" s="27">
        <f t="shared" si="238"/>
        <v>308014150.70602381</v>
      </c>
      <c r="R1259" s="20">
        <f t="shared" si="234"/>
        <v>644893.1211419754</v>
      </c>
      <c r="S1259" s="23">
        <f t="shared" si="239"/>
        <v>203558836.43904319</v>
      </c>
      <c r="T1259" s="19">
        <v>888903.21589101828</v>
      </c>
      <c r="U1259" s="20">
        <f t="shared" si="235"/>
        <v>-194.16666666666711</v>
      </c>
    </row>
    <row r="1260" spans="1:21" x14ac:dyDescent="0.25">
      <c r="A1260">
        <v>5373.0555555555557</v>
      </c>
      <c r="B1260" s="6" t="s">
        <v>38</v>
      </c>
      <c r="C1260" s="6">
        <v>1252</v>
      </c>
      <c r="D1260" s="6">
        <v>230</v>
      </c>
      <c r="E1260" s="12">
        <v>84.1</v>
      </c>
      <c r="F1260" s="36">
        <f t="shared" si="236"/>
        <v>-0.16666666666666705</v>
      </c>
      <c r="G1260" s="36">
        <f t="shared" si="237"/>
        <v>-0.60000000000000142</v>
      </c>
      <c r="H1260" s="30">
        <f t="shared" si="228"/>
        <v>23.361111111111111</v>
      </c>
      <c r="I1260" s="16">
        <v>150</v>
      </c>
      <c r="J1260" s="30">
        <f t="shared" si="229"/>
        <v>7.8039543750000018</v>
      </c>
      <c r="K1260" s="37">
        <f t="shared" si="230"/>
        <v>-388.33333333333422</v>
      </c>
      <c r="L1260" s="30">
        <v>-33.633992395833481</v>
      </c>
      <c r="M1260" s="27">
        <f t="shared" si="231"/>
        <v>201.80395437500044</v>
      </c>
      <c r="N1260" s="33">
        <f t="shared" si="232"/>
        <v>-388.33333333333422</v>
      </c>
      <c r="O1260" s="26">
        <f t="shared" si="233"/>
        <v>-230.52937895833423</v>
      </c>
      <c r="P1260">
        <v>-1238647.1603308497</v>
      </c>
      <c r="Q1260" s="27">
        <f t="shared" si="238"/>
        <v>306775503.54569298</v>
      </c>
      <c r="R1260" s="20">
        <f t="shared" si="234"/>
        <v>635788.86188271607</v>
      </c>
      <c r="S1260" s="23">
        <f t="shared" si="239"/>
        <v>204194625.30092591</v>
      </c>
      <c r="T1260" s="19">
        <v>887802.71869967785</v>
      </c>
      <c r="U1260" s="20">
        <f t="shared" si="235"/>
        <v>-194.16666666666711</v>
      </c>
    </row>
    <row r="1261" spans="1:21" x14ac:dyDescent="0.25">
      <c r="A1261">
        <v>5357.9166666666661</v>
      </c>
      <c r="B1261" s="6" t="s">
        <v>38</v>
      </c>
      <c r="C1261" s="6">
        <v>1253</v>
      </c>
      <c r="D1261" s="6">
        <v>231</v>
      </c>
      <c r="E1261" s="12">
        <v>83.5</v>
      </c>
      <c r="F1261" s="36">
        <f t="shared" si="236"/>
        <v>-0.16666666666666508</v>
      </c>
      <c r="G1261" s="36">
        <f t="shared" si="237"/>
        <v>-0.59999999999999432</v>
      </c>
      <c r="H1261" s="30">
        <f t="shared" si="228"/>
        <v>23.194444444444443</v>
      </c>
      <c r="I1261" s="16">
        <v>150</v>
      </c>
      <c r="J1261" s="30">
        <f t="shared" si="229"/>
        <v>7.7482781250000006</v>
      </c>
      <c r="K1261" s="37">
        <f t="shared" si="230"/>
        <v>-388.33333333332962</v>
      </c>
      <c r="L1261" s="30">
        <v>9.5234351273144959</v>
      </c>
      <c r="M1261" s="27">
        <f t="shared" si="231"/>
        <v>-57.140610763887523</v>
      </c>
      <c r="N1261" s="33">
        <f t="shared" si="232"/>
        <v>-388.33333333332962</v>
      </c>
      <c r="O1261" s="26">
        <f t="shared" si="233"/>
        <v>-230.58505520832961</v>
      </c>
      <c r="P1261">
        <v>-1235455.5103849624</v>
      </c>
      <c r="Q1261" s="27">
        <f t="shared" si="238"/>
        <v>305540048.035308</v>
      </c>
      <c r="R1261" s="20">
        <f t="shared" si="234"/>
        <v>626749.32484567887</v>
      </c>
      <c r="S1261" s="23">
        <f t="shared" si="239"/>
        <v>204821374.62577158</v>
      </c>
      <c r="T1261" s="19">
        <v>886672.61742758262</v>
      </c>
      <c r="U1261" s="20">
        <f t="shared" si="235"/>
        <v>-194.16666666666481</v>
      </c>
    </row>
    <row r="1262" spans="1:21" x14ac:dyDescent="0.25">
      <c r="A1262">
        <v>5342.4444444444443</v>
      </c>
      <c r="B1262" s="6" t="s">
        <v>38</v>
      </c>
      <c r="C1262" s="6">
        <v>1254</v>
      </c>
      <c r="D1262" s="6">
        <v>232</v>
      </c>
      <c r="E1262" s="12">
        <v>82.9</v>
      </c>
      <c r="F1262" s="36">
        <f t="shared" si="236"/>
        <v>-0.16666666666666705</v>
      </c>
      <c r="G1262" s="36">
        <f t="shared" si="237"/>
        <v>-0.60000000000000142</v>
      </c>
      <c r="H1262" s="30">
        <f t="shared" si="228"/>
        <v>23.027777777777779</v>
      </c>
      <c r="I1262" s="16">
        <v>150</v>
      </c>
      <c r="J1262" s="30">
        <f t="shared" si="229"/>
        <v>7.692601875000002</v>
      </c>
      <c r="K1262" s="37">
        <f t="shared" si="230"/>
        <v>-388.33333333333422</v>
      </c>
      <c r="L1262" s="30">
        <v>41.893825613425868</v>
      </c>
      <c r="M1262" s="27">
        <f t="shared" si="231"/>
        <v>-251.36295368055463</v>
      </c>
      <c r="N1262" s="33">
        <f t="shared" si="232"/>
        <v>-388.33333333333422</v>
      </c>
      <c r="O1262" s="26">
        <f t="shared" si="233"/>
        <v>-230.64073145833422</v>
      </c>
      <c r="P1262">
        <v>-1232185.2944421805</v>
      </c>
      <c r="Q1262" s="27">
        <f t="shared" si="238"/>
        <v>304307862.74086583</v>
      </c>
      <c r="R1262" s="20">
        <f t="shared" si="234"/>
        <v>617774.51003086416</v>
      </c>
      <c r="S1262" s="23">
        <f t="shared" si="239"/>
        <v>205439149.13580245</v>
      </c>
      <c r="T1262" s="19">
        <v>885513.57386121748</v>
      </c>
      <c r="U1262" s="20">
        <f t="shared" si="235"/>
        <v>-194.16666666666711</v>
      </c>
    </row>
    <row r="1263" spans="1:21" x14ac:dyDescent="0.25">
      <c r="A1263">
        <v>5326.6388888888887</v>
      </c>
      <c r="B1263" s="6" t="s">
        <v>38</v>
      </c>
      <c r="C1263" s="6">
        <v>1255</v>
      </c>
      <c r="D1263" s="6">
        <v>233</v>
      </c>
      <c r="E1263" s="12">
        <v>82.3</v>
      </c>
      <c r="F1263" s="36">
        <f t="shared" si="236"/>
        <v>-0.16666666666666705</v>
      </c>
      <c r="G1263" s="36">
        <f t="shared" si="237"/>
        <v>-0.60000000000000142</v>
      </c>
      <c r="H1263" s="30">
        <f t="shared" si="228"/>
        <v>22.861111111111111</v>
      </c>
      <c r="I1263" s="16">
        <v>150</v>
      </c>
      <c r="J1263" s="30">
        <f t="shared" si="229"/>
        <v>7.6369256250000017</v>
      </c>
      <c r="K1263" s="37">
        <f t="shared" si="230"/>
        <v>-388.33333333333422</v>
      </c>
      <c r="L1263" s="30">
        <v>79.657734618055727</v>
      </c>
      <c r="M1263" s="27">
        <f t="shared" si="231"/>
        <v>-477.94640770833331</v>
      </c>
      <c r="N1263" s="33">
        <f t="shared" si="232"/>
        <v>-388.33333333333422</v>
      </c>
      <c r="O1263" s="26">
        <f t="shared" si="233"/>
        <v>-230.69640770833422</v>
      </c>
      <c r="P1263">
        <v>-1228836.4568261795</v>
      </c>
      <c r="Q1263" s="27">
        <f t="shared" si="238"/>
        <v>303079026.28403968</v>
      </c>
      <c r="R1263" s="20">
        <f t="shared" si="234"/>
        <v>608864.41743827157</v>
      </c>
      <c r="S1263" s="23">
        <f t="shared" si="239"/>
        <v>206048013.55324072</v>
      </c>
      <c r="T1263" s="19">
        <v>884326.23842592584</v>
      </c>
      <c r="U1263" s="20">
        <f t="shared" si="235"/>
        <v>-194.16666666666711</v>
      </c>
    </row>
    <row r="1264" spans="1:21" x14ac:dyDescent="0.25">
      <c r="A1264">
        <v>5310.5000000000009</v>
      </c>
      <c r="B1264" s="6" t="s">
        <v>38</v>
      </c>
      <c r="C1264" s="6">
        <v>1256</v>
      </c>
      <c r="D1264" s="6">
        <v>234</v>
      </c>
      <c r="E1264" s="12">
        <v>81.7</v>
      </c>
      <c r="F1264" s="36">
        <f t="shared" si="236"/>
        <v>-0.16666666666666705</v>
      </c>
      <c r="G1264" s="36">
        <f t="shared" si="237"/>
        <v>-0.60000000000000142</v>
      </c>
      <c r="H1264" s="30">
        <f t="shared" si="228"/>
        <v>22.694444444444446</v>
      </c>
      <c r="I1264" s="16">
        <v>150</v>
      </c>
      <c r="J1264" s="30">
        <f t="shared" si="229"/>
        <v>7.5812493750000023</v>
      </c>
      <c r="K1264" s="37">
        <f t="shared" si="230"/>
        <v>-388.33333333333422</v>
      </c>
      <c r="L1264" s="30">
        <v>106.6346065856484</v>
      </c>
      <c r="M1264" s="27">
        <f t="shared" si="231"/>
        <v>-639.80763951388894</v>
      </c>
      <c r="N1264" s="33">
        <f t="shared" si="232"/>
        <v>-388.33333333333422</v>
      </c>
      <c r="O1264" s="26">
        <f t="shared" si="233"/>
        <v>-230.75208395833423</v>
      </c>
      <c r="P1264">
        <v>-1225408.941860734</v>
      </c>
      <c r="Q1264" s="27">
        <f t="shared" si="238"/>
        <v>301853617.34217894</v>
      </c>
      <c r="R1264" s="20">
        <f t="shared" si="234"/>
        <v>600019.04706790135</v>
      </c>
      <c r="S1264" s="23">
        <f t="shared" si="239"/>
        <v>206648032.60030863</v>
      </c>
      <c r="T1264" s="19">
        <v>883111.25042866939</v>
      </c>
      <c r="U1264" s="20">
        <f t="shared" si="235"/>
        <v>-194.16666666666711</v>
      </c>
    </row>
    <row r="1265" spans="1:21" x14ac:dyDescent="0.25">
      <c r="A1265">
        <v>5294.0277777777774</v>
      </c>
      <c r="B1265" s="6" t="s">
        <v>38</v>
      </c>
      <c r="C1265" s="6">
        <v>1257</v>
      </c>
      <c r="D1265" s="6">
        <v>235</v>
      </c>
      <c r="E1265" s="12">
        <v>81.099999999999994</v>
      </c>
      <c r="F1265" s="36">
        <f t="shared" si="236"/>
        <v>-0.16666666666666705</v>
      </c>
      <c r="G1265" s="36">
        <f t="shared" si="237"/>
        <v>-0.60000000000000142</v>
      </c>
      <c r="H1265" s="30">
        <f t="shared" si="228"/>
        <v>22.527777777777775</v>
      </c>
      <c r="I1265" s="16">
        <v>150</v>
      </c>
      <c r="J1265" s="30">
        <f t="shared" si="229"/>
        <v>7.5255731250000002</v>
      </c>
      <c r="K1265" s="37">
        <f t="shared" si="230"/>
        <v>-388.33333333333422</v>
      </c>
      <c r="L1265" s="30">
        <v>133.61147855324103</v>
      </c>
      <c r="M1265" s="27">
        <f t="shared" si="231"/>
        <v>-801.66887131944429</v>
      </c>
      <c r="N1265" s="33">
        <f t="shared" si="232"/>
        <v>-388.33333333333422</v>
      </c>
      <c r="O1265" s="26">
        <f t="shared" si="233"/>
        <v>-230.80776020833423</v>
      </c>
      <c r="P1265">
        <v>-1221902.6938695938</v>
      </c>
      <c r="Q1265" s="27">
        <f t="shared" si="238"/>
        <v>300631714.64830935</v>
      </c>
      <c r="R1265" s="20">
        <f t="shared" si="234"/>
        <v>591238.39891975292</v>
      </c>
      <c r="S1265" s="23">
        <f t="shared" si="239"/>
        <v>207239270.99922839</v>
      </c>
      <c r="T1265" s="19">
        <v>881869.23829458887</v>
      </c>
      <c r="U1265" s="20">
        <f t="shared" si="235"/>
        <v>-194.16666666666711</v>
      </c>
    </row>
    <row r="1266" spans="1:21" x14ac:dyDescent="0.25">
      <c r="A1266">
        <v>5277.2222222222217</v>
      </c>
      <c r="B1266" s="6" t="s">
        <v>38</v>
      </c>
      <c r="C1266" s="6">
        <v>1258</v>
      </c>
      <c r="D1266" s="6">
        <v>236</v>
      </c>
      <c r="E1266" s="12">
        <v>80.5</v>
      </c>
      <c r="F1266" s="36">
        <f t="shared" si="236"/>
        <v>-0.16666666666666508</v>
      </c>
      <c r="G1266" s="36">
        <f t="shared" si="237"/>
        <v>-0.59999999999999432</v>
      </c>
      <c r="H1266" s="30">
        <f t="shared" si="228"/>
        <v>22.361111111111111</v>
      </c>
      <c r="I1266" s="16">
        <v>150</v>
      </c>
      <c r="J1266" s="30">
        <f t="shared" si="229"/>
        <v>7.4698968750000017</v>
      </c>
      <c r="K1266" s="37">
        <f t="shared" si="230"/>
        <v>-388.33333333332962</v>
      </c>
      <c r="L1266" s="30">
        <v>160.58835052083177</v>
      </c>
      <c r="M1266" s="27">
        <f t="shared" si="231"/>
        <v>-963.53010312499987</v>
      </c>
      <c r="N1266" s="33">
        <f t="shared" si="232"/>
        <v>-388.33333333332962</v>
      </c>
      <c r="O1266" s="26">
        <f t="shared" si="233"/>
        <v>-230.86343645832963</v>
      </c>
      <c r="P1266">
        <v>-1218317.6571764851</v>
      </c>
      <c r="Q1266" s="27">
        <f t="shared" si="238"/>
        <v>299413396.99113286</v>
      </c>
      <c r="R1266" s="20">
        <f t="shared" si="234"/>
        <v>582522.47299382708</v>
      </c>
      <c r="S1266" s="23">
        <f t="shared" si="239"/>
        <v>207821793.47222221</v>
      </c>
      <c r="T1266" s="19">
        <v>880600.81979755173</v>
      </c>
      <c r="U1266" s="20">
        <f t="shared" si="235"/>
        <v>-194.16666666666481</v>
      </c>
    </row>
    <row r="1267" spans="1:21" x14ac:dyDescent="0.25">
      <c r="A1267">
        <v>5260.0833333333339</v>
      </c>
      <c r="B1267" s="6" t="s">
        <v>38</v>
      </c>
      <c r="C1267" s="6">
        <v>1259</v>
      </c>
      <c r="D1267" s="6">
        <v>237</v>
      </c>
      <c r="E1267" s="12">
        <v>79.900000000000006</v>
      </c>
      <c r="F1267" s="36">
        <f t="shared" si="236"/>
        <v>-0.15277777777777699</v>
      </c>
      <c r="G1267" s="36">
        <f t="shared" si="237"/>
        <v>-0.54999999999999716</v>
      </c>
      <c r="H1267" s="30">
        <f t="shared" si="228"/>
        <v>22.194444444444446</v>
      </c>
      <c r="I1267" s="16">
        <v>150</v>
      </c>
      <c r="J1267" s="30">
        <f t="shared" si="229"/>
        <v>7.4142206250000022</v>
      </c>
      <c r="K1267" s="37">
        <f t="shared" si="230"/>
        <v>-355.97222222222035</v>
      </c>
      <c r="L1267" s="30">
        <v>162.0445480835256</v>
      </c>
      <c r="M1267" s="27">
        <f t="shared" si="231"/>
        <v>-1060.6552238194458</v>
      </c>
      <c r="N1267" s="33">
        <f t="shared" si="232"/>
        <v>-355.97222222222035</v>
      </c>
      <c r="O1267" s="26">
        <f t="shared" si="233"/>
        <v>-198.55800159722034</v>
      </c>
      <c r="P1267">
        <v>-1044431.6349015122</v>
      </c>
      <c r="Q1267" s="27">
        <f t="shared" si="238"/>
        <v>298368965.35623133</v>
      </c>
      <c r="R1267" s="20">
        <f t="shared" si="234"/>
        <v>573871.2692901236</v>
      </c>
      <c r="S1267" s="23">
        <f t="shared" si="239"/>
        <v>208395664.74151233</v>
      </c>
      <c r="T1267" s="19">
        <v>879306.60228486219</v>
      </c>
      <c r="U1267" s="20">
        <f t="shared" si="235"/>
        <v>-177.98611111111018</v>
      </c>
    </row>
    <row r="1268" spans="1:21" x14ac:dyDescent="0.25">
      <c r="A1268">
        <v>5249.2222222222226</v>
      </c>
      <c r="B1268" s="6" t="s">
        <v>38</v>
      </c>
      <c r="C1268" s="6">
        <v>1260</v>
      </c>
      <c r="D1268" s="6">
        <v>238</v>
      </c>
      <c r="E1268" s="12">
        <v>79.400000000000006</v>
      </c>
      <c r="F1268" s="36">
        <f t="shared" si="236"/>
        <v>-0.12500000000000078</v>
      </c>
      <c r="G1268" s="36">
        <f t="shared" si="237"/>
        <v>-0.45000000000000284</v>
      </c>
      <c r="H1268" s="30">
        <f t="shared" si="228"/>
        <v>22.055555555555557</v>
      </c>
      <c r="I1268" s="16">
        <v>150</v>
      </c>
      <c r="J1268" s="30">
        <f t="shared" si="229"/>
        <v>7.3678237500000021</v>
      </c>
      <c r="K1268" s="37">
        <f t="shared" si="230"/>
        <v>-291.25000000000182</v>
      </c>
      <c r="L1268" s="30">
        <v>156.85506369791756</v>
      </c>
      <c r="M1268" s="27">
        <f t="shared" si="231"/>
        <v>-1254.8405095833327</v>
      </c>
      <c r="N1268" s="33">
        <f t="shared" si="232"/>
        <v>-291.25000000000182</v>
      </c>
      <c r="O1268" s="26">
        <f t="shared" si="233"/>
        <v>-133.88217625000181</v>
      </c>
      <c r="P1268">
        <v>-702777.2947309817</v>
      </c>
      <c r="Q1268" s="27">
        <f t="shared" si="238"/>
        <v>297666188.06150037</v>
      </c>
      <c r="R1268" s="20">
        <f t="shared" si="234"/>
        <v>566711.37345679023</v>
      </c>
      <c r="S1268" s="23">
        <f t="shared" si="239"/>
        <v>208962376.1149691</v>
      </c>
      <c r="T1268" s="19">
        <v>877993.17695365171</v>
      </c>
      <c r="U1268" s="20">
        <f t="shared" si="235"/>
        <v>-145.62500000000091</v>
      </c>
    </row>
    <row r="1269" spans="1:21" x14ac:dyDescent="0.25">
      <c r="A1269">
        <v>5244.7222222222217</v>
      </c>
      <c r="B1269" s="6" t="s">
        <v>38</v>
      </c>
      <c r="C1269" s="6">
        <v>1261</v>
      </c>
      <c r="D1269" s="6">
        <v>239</v>
      </c>
      <c r="E1269" s="12">
        <v>79</v>
      </c>
      <c r="F1269" s="36">
        <f t="shared" si="236"/>
        <v>-9.7222222222222612E-2</v>
      </c>
      <c r="G1269" s="36">
        <f t="shared" si="237"/>
        <v>-0.35000000000000142</v>
      </c>
      <c r="H1269" s="30">
        <f t="shared" si="228"/>
        <v>21.944444444444443</v>
      </c>
      <c r="I1269" s="16">
        <v>150</v>
      </c>
      <c r="J1269" s="30">
        <f t="shared" si="229"/>
        <v>7.3307062500000004</v>
      </c>
      <c r="K1269" s="37">
        <f t="shared" si="230"/>
        <v>-226.52777777777868</v>
      </c>
      <c r="L1269" s="30">
        <v>175.48501621334947</v>
      </c>
      <c r="M1269" s="27">
        <f t="shared" si="231"/>
        <v>-1804.9887381944445</v>
      </c>
      <c r="N1269" s="33">
        <f t="shared" si="232"/>
        <v>-226.52777777777868</v>
      </c>
      <c r="O1269" s="26">
        <f t="shared" si="233"/>
        <v>-69.197071527778689</v>
      </c>
      <c r="P1269">
        <v>-362919.41875444149</v>
      </c>
      <c r="Q1269" s="27">
        <f t="shared" si="238"/>
        <v>297303268.64274591</v>
      </c>
      <c r="R1269" s="20">
        <f t="shared" si="234"/>
        <v>561015.81790123449</v>
      </c>
      <c r="S1269" s="23">
        <f t="shared" si="239"/>
        <v>209523391.93287033</v>
      </c>
      <c r="T1269" s="19">
        <v>876666.91185301391</v>
      </c>
      <c r="U1269" s="20">
        <f t="shared" si="235"/>
        <v>-113.26388888888934</v>
      </c>
    </row>
    <row r="1270" spans="1:21" x14ac:dyDescent="0.25">
      <c r="A1270">
        <v>5246.666666666667</v>
      </c>
      <c r="B1270" s="6" t="s">
        <v>38</v>
      </c>
      <c r="C1270" s="6">
        <v>1262</v>
      </c>
      <c r="D1270" s="6">
        <v>240</v>
      </c>
      <c r="E1270" s="12">
        <v>78.7</v>
      </c>
      <c r="F1270" s="36">
        <f t="shared" si="236"/>
        <v>-4.1666666666666269E-2</v>
      </c>
      <c r="G1270" s="36">
        <f t="shared" si="237"/>
        <v>-0.14999999999999858</v>
      </c>
      <c r="H1270" s="30">
        <f t="shared" si="228"/>
        <v>21.861111111111111</v>
      </c>
      <c r="I1270" s="16">
        <v>150</v>
      </c>
      <c r="J1270" s="30">
        <f t="shared" si="229"/>
        <v>7.3028681250000016</v>
      </c>
      <c r="K1270" s="37">
        <f t="shared" si="230"/>
        <v>-97.083333333332405</v>
      </c>
      <c r="L1270" s="30">
        <v>117.0064777170128</v>
      </c>
      <c r="M1270" s="27">
        <f t="shared" si="231"/>
        <v>-2808.1554652083341</v>
      </c>
      <c r="N1270" s="33">
        <f t="shared" si="232"/>
        <v>-97.083333333332405</v>
      </c>
      <c r="O1270" s="26">
        <f t="shared" si="233"/>
        <v>60.219534791667598</v>
      </c>
      <c r="P1270">
        <v>315951.82587361604</v>
      </c>
      <c r="Q1270" s="27">
        <f t="shared" si="238"/>
        <v>297619220.46861953</v>
      </c>
      <c r="R1270" s="20">
        <f t="shared" si="234"/>
        <v>556763.0285493827</v>
      </c>
      <c r="S1270" s="23">
        <f t="shared" si="239"/>
        <v>210080154.9614197</v>
      </c>
      <c r="T1270" s="19">
        <v>875333.97900591546</v>
      </c>
      <c r="U1270" s="20">
        <f t="shared" si="235"/>
        <v>-48.541666666666202</v>
      </c>
    </row>
    <row r="1271" spans="1:21" x14ac:dyDescent="0.25">
      <c r="A1271">
        <v>5268.5277777777774</v>
      </c>
      <c r="B1271" s="6" t="s">
        <v>38</v>
      </c>
      <c r="C1271" s="6">
        <v>1263</v>
      </c>
      <c r="D1271" s="6">
        <v>241</v>
      </c>
      <c r="E1271" s="12">
        <v>78.7</v>
      </c>
      <c r="F1271" s="36">
        <f t="shared" si="236"/>
        <v>1.3888888888888099E-2</v>
      </c>
      <c r="G1271" s="36">
        <f t="shared" si="237"/>
        <v>4.9999999999997158E-2</v>
      </c>
      <c r="H1271" s="30">
        <f t="shared" si="228"/>
        <v>21.861111111111111</v>
      </c>
      <c r="I1271" s="16">
        <v>150</v>
      </c>
      <c r="J1271" s="30">
        <f t="shared" si="229"/>
        <v>7.3028681250000016</v>
      </c>
      <c r="K1271" s="37">
        <f t="shared" si="230"/>
        <v>32.361111111109267</v>
      </c>
      <c r="L1271" s="30">
        <v>-47.541125288384634</v>
      </c>
      <c r="M1271" s="27">
        <f t="shared" si="231"/>
        <v>-3422.9610207638884</v>
      </c>
      <c r="N1271" s="33">
        <f t="shared" si="232"/>
        <v>32.361111111109267</v>
      </c>
      <c r="O1271" s="26">
        <f t="shared" si="233"/>
        <v>189.66397923610927</v>
      </c>
      <c r="P1271">
        <v>999249.94304930931</v>
      </c>
      <c r="Q1271" s="27">
        <f t="shared" si="238"/>
        <v>298618470.41166884</v>
      </c>
      <c r="R1271" s="20">
        <f t="shared" si="234"/>
        <v>556763.0285493827</v>
      </c>
      <c r="S1271" s="23">
        <f t="shared" si="239"/>
        <v>210636917.98996907</v>
      </c>
      <c r="T1271" s="19">
        <v>874012.10784219531</v>
      </c>
      <c r="U1271" s="20">
        <f t="shared" si="235"/>
        <v>16.180555555554633</v>
      </c>
    </row>
    <row r="1272" spans="1:21" x14ac:dyDescent="0.25">
      <c r="A1272">
        <v>5297.1111111111113</v>
      </c>
      <c r="B1272" s="6" t="s">
        <v>38</v>
      </c>
      <c r="C1272" s="6">
        <v>1264</v>
      </c>
      <c r="D1272" s="6">
        <v>242</v>
      </c>
      <c r="E1272" s="12">
        <v>78.8</v>
      </c>
      <c r="F1272" s="36">
        <f t="shared" si="236"/>
        <v>5.5555555555554373E-2</v>
      </c>
      <c r="G1272" s="36">
        <f t="shared" si="237"/>
        <v>0.19999999999999574</v>
      </c>
      <c r="H1272" s="30">
        <f t="shared" si="228"/>
        <v>21.888888888888889</v>
      </c>
      <c r="I1272" s="16">
        <v>150</v>
      </c>
      <c r="J1272" s="30">
        <f t="shared" si="229"/>
        <v>7.3121475000000018</v>
      </c>
      <c r="K1272" s="37">
        <f t="shared" si="230"/>
        <v>129.4444444444417</v>
      </c>
      <c r="L1272" s="30">
        <v>-159.59839921295955</v>
      </c>
      <c r="M1272" s="27">
        <f t="shared" si="231"/>
        <v>-2872.7711858333332</v>
      </c>
      <c r="N1272" s="33">
        <f t="shared" si="232"/>
        <v>129.4444444444417</v>
      </c>
      <c r="O1272" s="26">
        <f t="shared" si="233"/>
        <v>286.75659194444171</v>
      </c>
      <c r="P1272">
        <v>1518981.5293732572</v>
      </c>
      <c r="Q1272" s="27">
        <f t="shared" si="238"/>
        <v>300137451.94104207</v>
      </c>
      <c r="R1272" s="20">
        <f t="shared" si="234"/>
        <v>558178.82716049382</v>
      </c>
      <c r="S1272" s="23">
        <f t="shared" si="239"/>
        <v>211195096.81712958</v>
      </c>
      <c r="T1272" s="19">
        <v>872707.01164103136</v>
      </c>
      <c r="U1272" s="20">
        <f t="shared" si="235"/>
        <v>64.72222222222085</v>
      </c>
    </row>
    <row r="1273" spans="1:21" x14ac:dyDescent="0.25">
      <c r="A1273">
        <v>5339.25</v>
      </c>
      <c r="B1273" s="6" t="s">
        <v>38</v>
      </c>
      <c r="C1273" s="6">
        <v>1265</v>
      </c>
      <c r="D1273" s="6">
        <v>243</v>
      </c>
      <c r="E1273" s="12">
        <v>79.099999999999994</v>
      </c>
      <c r="F1273" s="36">
        <f t="shared" si="236"/>
        <v>8.3333333333334522E-2</v>
      </c>
      <c r="G1273" s="36">
        <f t="shared" si="237"/>
        <v>0.30000000000000426</v>
      </c>
      <c r="H1273" s="30">
        <f t="shared" si="228"/>
        <v>21.972222222222221</v>
      </c>
      <c r="I1273" s="16">
        <v>150</v>
      </c>
      <c r="J1273" s="30">
        <f t="shared" si="229"/>
        <v>7.3399856250000015</v>
      </c>
      <c r="K1273" s="37">
        <f t="shared" si="230"/>
        <v>194.16666666666944</v>
      </c>
      <c r="L1273" s="30">
        <v>-115.34203823495537</v>
      </c>
      <c r="M1273" s="27">
        <f t="shared" si="231"/>
        <v>-1384.1044588194447</v>
      </c>
      <c r="N1273" s="33">
        <f t="shared" si="232"/>
        <v>194.16666666666944</v>
      </c>
      <c r="O1273" s="26">
        <f t="shared" si="233"/>
        <v>351.50665229166941</v>
      </c>
      <c r="P1273">
        <v>1876781.8932482959</v>
      </c>
      <c r="Q1273" s="27">
        <f t="shared" si="238"/>
        <v>302014233.83429039</v>
      </c>
      <c r="R1273" s="20">
        <f t="shared" si="234"/>
        <v>562437.01003086416</v>
      </c>
      <c r="S1273" s="23">
        <f t="shared" si="239"/>
        <v>211757533.82716045</v>
      </c>
      <c r="T1273" s="19">
        <v>871430.18035868497</v>
      </c>
      <c r="U1273" s="20">
        <f t="shared" si="235"/>
        <v>97.083333333334721</v>
      </c>
    </row>
    <row r="1274" spans="1:21" x14ac:dyDescent="0.25">
      <c r="A1274">
        <v>5381.5555555555557</v>
      </c>
      <c r="B1274" s="6" t="s">
        <v>38</v>
      </c>
      <c r="C1274" s="6">
        <v>1266</v>
      </c>
      <c r="D1274" s="6">
        <v>244</v>
      </c>
      <c r="E1274" s="12">
        <v>79.400000000000006</v>
      </c>
      <c r="F1274" s="36">
        <f t="shared" si="236"/>
        <v>6.9444444444444448E-2</v>
      </c>
      <c r="G1274" s="36">
        <f t="shared" si="237"/>
        <v>0.25</v>
      </c>
      <c r="H1274" s="30">
        <f t="shared" si="228"/>
        <v>22.055555555555557</v>
      </c>
      <c r="I1274" s="16">
        <v>150</v>
      </c>
      <c r="J1274" s="30">
        <f t="shared" si="229"/>
        <v>7.3678237500000021</v>
      </c>
      <c r="K1274" s="37">
        <f t="shared" si="230"/>
        <v>161.80555555555557</v>
      </c>
      <c r="L1274" s="30">
        <v>-6.2254211902006329</v>
      </c>
      <c r="M1274" s="27">
        <f t="shared" si="231"/>
        <v>-89.646065138889114</v>
      </c>
      <c r="N1274" s="33">
        <f t="shared" si="232"/>
        <v>161.80555555555557</v>
      </c>
      <c r="O1274" s="26">
        <f t="shared" si="233"/>
        <v>319.17337930555561</v>
      </c>
      <c r="P1274">
        <v>1717649.2725872535</v>
      </c>
      <c r="Q1274" s="27">
        <f t="shared" si="238"/>
        <v>303731883.10687762</v>
      </c>
      <c r="R1274" s="20">
        <f t="shared" si="234"/>
        <v>566711.37345679023</v>
      </c>
      <c r="S1274" s="23">
        <f t="shared" si="239"/>
        <v>212324245.20061722</v>
      </c>
      <c r="T1274" s="19">
        <v>870181.3327894148</v>
      </c>
      <c r="U1274" s="20">
        <f t="shared" si="235"/>
        <v>80.902777777777786</v>
      </c>
    </row>
    <row r="1275" spans="1:21" x14ac:dyDescent="0.25">
      <c r="A1275">
        <v>5417.2222222222217</v>
      </c>
      <c r="B1275" s="6" t="s">
        <v>38</v>
      </c>
      <c r="C1275" s="6">
        <v>1267</v>
      </c>
      <c r="D1275" s="6">
        <v>245</v>
      </c>
      <c r="E1275" s="12">
        <v>79.599999999999994</v>
      </c>
      <c r="F1275" s="36">
        <f t="shared" si="236"/>
        <v>5.5555555555554373E-2</v>
      </c>
      <c r="G1275" s="36">
        <f t="shared" si="237"/>
        <v>0.19999999999999574</v>
      </c>
      <c r="H1275" s="30">
        <f t="shared" si="228"/>
        <v>22.111111111111111</v>
      </c>
      <c r="I1275" s="16">
        <v>150</v>
      </c>
      <c r="J1275" s="30">
        <f t="shared" si="229"/>
        <v>7.3863825000000016</v>
      </c>
      <c r="K1275" s="37">
        <f t="shared" si="230"/>
        <v>129.4444444444417</v>
      </c>
      <c r="L1275" s="30">
        <v>11.200478040123242</v>
      </c>
      <c r="M1275" s="27">
        <f t="shared" si="231"/>
        <v>201.60860472222265</v>
      </c>
      <c r="N1275" s="33">
        <f t="shared" si="232"/>
        <v>129.4444444444417</v>
      </c>
      <c r="O1275" s="26">
        <f t="shared" si="233"/>
        <v>286.8308269444417</v>
      </c>
      <c r="P1275">
        <v>1553826.329741806</v>
      </c>
      <c r="Q1275" s="27">
        <f t="shared" si="238"/>
        <v>305285709.43661946</v>
      </c>
      <c r="R1275" s="20">
        <f t="shared" si="234"/>
        <v>569569.93827160494</v>
      </c>
      <c r="S1275" s="23">
        <f t="shared" si="239"/>
        <v>212893815.13888884</v>
      </c>
      <c r="T1275" s="19">
        <v>868954.34750566876</v>
      </c>
      <c r="U1275" s="20">
        <f t="shared" si="235"/>
        <v>64.72222222222085</v>
      </c>
    </row>
    <row r="1276" spans="1:21" x14ac:dyDescent="0.25">
      <c r="A1276">
        <v>5452.9999999999991</v>
      </c>
      <c r="B1276" s="6" t="s">
        <v>38</v>
      </c>
      <c r="C1276" s="6">
        <v>1268</v>
      </c>
      <c r="D1276" s="6">
        <v>246</v>
      </c>
      <c r="E1276" s="12">
        <v>79.8</v>
      </c>
      <c r="F1276" s="36">
        <f t="shared" si="236"/>
        <v>2.7777777777778172E-2</v>
      </c>
      <c r="G1276" s="36">
        <f t="shared" si="237"/>
        <v>0.10000000000000142</v>
      </c>
      <c r="H1276" s="30">
        <f t="shared" si="228"/>
        <v>22.166666666666664</v>
      </c>
      <c r="I1276" s="16">
        <v>150</v>
      </c>
      <c r="J1276" s="30">
        <f t="shared" si="229"/>
        <v>7.4049412500000003</v>
      </c>
      <c r="K1276" s="37">
        <f t="shared" si="230"/>
        <v>64.722222222223138</v>
      </c>
      <c r="L1276" s="30">
        <v>1.1053841705246881</v>
      </c>
      <c r="M1276" s="27">
        <f t="shared" si="231"/>
        <v>39.793830138888204</v>
      </c>
      <c r="N1276" s="33">
        <f t="shared" si="232"/>
        <v>64.722222222223138</v>
      </c>
      <c r="O1276" s="26">
        <f t="shared" si="233"/>
        <v>222.12716347222315</v>
      </c>
      <c r="P1276">
        <v>1211259.4224140325</v>
      </c>
      <c r="Q1276" s="27">
        <f t="shared" si="238"/>
        <v>306496968.85903347</v>
      </c>
      <c r="R1276" s="20">
        <f t="shared" si="234"/>
        <v>572435.69444444438</v>
      </c>
      <c r="S1276" s="23">
        <f t="shared" si="239"/>
        <v>213466250.83333328</v>
      </c>
      <c r="T1276" s="19">
        <v>867748.98712737102</v>
      </c>
      <c r="U1276" s="20">
        <f t="shared" si="235"/>
        <v>32.361111111111569</v>
      </c>
    </row>
    <row r="1277" spans="1:21" x14ac:dyDescent="0.25">
      <c r="A1277">
        <v>5475.1666666666661</v>
      </c>
      <c r="B1277" s="6" t="s">
        <v>38</v>
      </c>
      <c r="C1277" s="6">
        <v>1269</v>
      </c>
      <c r="D1277" s="6">
        <v>247</v>
      </c>
      <c r="E1277" s="12">
        <v>79.8</v>
      </c>
      <c r="F1277" s="36">
        <f t="shared" si="236"/>
        <v>-2.7777777777778172E-2</v>
      </c>
      <c r="G1277" s="36">
        <f t="shared" si="237"/>
        <v>-0.10000000000000142</v>
      </c>
      <c r="H1277" s="30">
        <f t="shared" si="228"/>
        <v>22.166666666666664</v>
      </c>
      <c r="I1277" s="16">
        <v>150</v>
      </c>
      <c r="J1277" s="30">
        <f t="shared" si="229"/>
        <v>7.4049412500000003</v>
      </c>
      <c r="K1277" s="37">
        <f t="shared" si="230"/>
        <v>-64.722222222223138</v>
      </c>
      <c r="L1277" s="30">
        <v>3.3907578047839855</v>
      </c>
      <c r="M1277" s="27">
        <f t="shared" si="231"/>
        <v>-122.06728097222174</v>
      </c>
      <c r="N1277" s="33">
        <f t="shared" si="232"/>
        <v>-64.722222222223138</v>
      </c>
      <c r="O1277" s="26">
        <f t="shared" si="233"/>
        <v>92.682719027776869</v>
      </c>
      <c r="P1277">
        <v>507453.33379691624</v>
      </c>
      <c r="Q1277" s="27">
        <f t="shared" si="238"/>
        <v>307004422.19283038</v>
      </c>
      <c r="R1277" s="20">
        <f t="shared" si="234"/>
        <v>572435.69444444438</v>
      </c>
      <c r="S1277" s="23">
        <f t="shared" si="239"/>
        <v>214038686.52777773</v>
      </c>
      <c r="T1277" s="19">
        <v>866553.38675213652</v>
      </c>
      <c r="U1277" s="20">
        <f t="shared" si="235"/>
        <v>-32.361111111111569</v>
      </c>
    </row>
    <row r="1278" spans="1:21" x14ac:dyDescent="0.25">
      <c r="A1278">
        <v>5483.5555555555557</v>
      </c>
      <c r="B1278" s="6" t="s">
        <v>38</v>
      </c>
      <c r="C1278" s="6">
        <v>1270</v>
      </c>
      <c r="D1278" s="6">
        <v>248</v>
      </c>
      <c r="E1278" s="12">
        <v>79.599999999999994</v>
      </c>
      <c r="F1278" s="36">
        <f t="shared" si="236"/>
        <v>-6.9444444444444448E-2</v>
      </c>
      <c r="G1278" s="36">
        <f t="shared" si="237"/>
        <v>-0.25</v>
      </c>
      <c r="H1278" s="30">
        <f t="shared" si="228"/>
        <v>22.111111111111111</v>
      </c>
      <c r="I1278" s="16">
        <v>150</v>
      </c>
      <c r="J1278" s="30">
        <f t="shared" si="229"/>
        <v>7.3863825000000016</v>
      </c>
      <c r="K1278" s="37">
        <f t="shared" si="230"/>
        <v>-161.80555555555557</v>
      </c>
      <c r="L1278" s="30">
        <v>15.222974980709862</v>
      </c>
      <c r="M1278" s="27">
        <f t="shared" si="231"/>
        <v>-219.210839722222</v>
      </c>
      <c r="N1278" s="33">
        <f t="shared" si="232"/>
        <v>-161.80555555555557</v>
      </c>
      <c r="O1278" s="26">
        <f t="shared" si="233"/>
        <v>-4.419173055555575</v>
      </c>
      <c r="P1278">
        <v>-24232.780959753192</v>
      </c>
      <c r="Q1278" s="27">
        <f t="shared" si="238"/>
        <v>306980189.41187066</v>
      </c>
      <c r="R1278" s="20">
        <f t="shared" si="234"/>
        <v>569569.93827160494</v>
      </c>
      <c r="S1278" s="23">
        <f t="shared" si="239"/>
        <v>214608256.46604934</v>
      </c>
      <c r="T1278" s="19">
        <v>865355.87284697313</v>
      </c>
      <c r="U1278" s="20">
        <f t="shared" si="235"/>
        <v>-80.902777777777786</v>
      </c>
    </row>
    <row r="1279" spans="1:21" x14ac:dyDescent="0.25">
      <c r="A1279">
        <v>5484.9166666666661</v>
      </c>
      <c r="B1279" s="6" t="s">
        <v>38</v>
      </c>
      <c r="C1279" s="6">
        <v>1271</v>
      </c>
      <c r="D1279" s="6">
        <v>249</v>
      </c>
      <c r="E1279" s="12">
        <v>79.3</v>
      </c>
      <c r="F1279" s="36">
        <f t="shared" si="236"/>
        <v>-9.7222222222220642E-2</v>
      </c>
      <c r="G1279" s="36">
        <f t="shared" si="237"/>
        <v>-0.34999999999999432</v>
      </c>
      <c r="H1279" s="30">
        <f t="shared" si="228"/>
        <v>22.027777777777775</v>
      </c>
      <c r="I1279" s="16">
        <v>150</v>
      </c>
      <c r="J1279" s="30">
        <f t="shared" si="229"/>
        <v>7.3585443750000001</v>
      </c>
      <c r="K1279" s="37">
        <f t="shared" si="230"/>
        <v>-226.52777777777411</v>
      </c>
      <c r="L1279" s="30">
        <v>8.732695531442781</v>
      </c>
      <c r="M1279" s="27">
        <f t="shared" si="231"/>
        <v>-89.822011180555776</v>
      </c>
      <c r="N1279" s="33">
        <f t="shared" si="232"/>
        <v>-226.52777777777411</v>
      </c>
      <c r="O1279" s="26">
        <f t="shared" si="233"/>
        <v>-69.169233402774097</v>
      </c>
      <c r="P1279">
        <v>-379387.48111143231</v>
      </c>
      <c r="Q1279" s="27">
        <f t="shared" si="238"/>
        <v>306600801.93075925</v>
      </c>
      <c r="R1279" s="20">
        <f t="shared" si="234"/>
        <v>565284.78780864191</v>
      </c>
      <c r="S1279" s="23">
        <f t="shared" si="239"/>
        <v>215173541.253858</v>
      </c>
      <c r="T1279" s="19">
        <v>864150.76808778313</v>
      </c>
      <c r="U1279" s="20">
        <f t="shared" si="235"/>
        <v>-113.26388888888705</v>
      </c>
    </row>
    <row r="1280" spans="1:21" x14ac:dyDescent="0.25">
      <c r="A1280">
        <v>5479.166666666667</v>
      </c>
      <c r="B1280" s="6" t="s">
        <v>38</v>
      </c>
      <c r="C1280" s="6">
        <v>1272</v>
      </c>
      <c r="D1280" s="6">
        <v>250</v>
      </c>
      <c r="E1280" s="12">
        <v>78.900000000000006</v>
      </c>
      <c r="F1280" s="36">
        <f t="shared" si="236"/>
        <v>-0.11111111111111072</v>
      </c>
      <c r="G1280" s="36">
        <f t="shared" si="237"/>
        <v>-0.39999999999999858</v>
      </c>
      <c r="H1280" s="30">
        <f t="shared" si="228"/>
        <v>21.916666666666668</v>
      </c>
      <c r="I1280" s="16">
        <v>150</v>
      </c>
      <c r="J1280" s="30">
        <f t="shared" si="229"/>
        <v>7.321426875000002</v>
      </c>
      <c r="K1280" s="37">
        <f t="shared" si="230"/>
        <v>-258.88888888888795</v>
      </c>
      <c r="L1280" s="30">
        <v>-54.73633138117264</v>
      </c>
      <c r="M1280" s="27">
        <f t="shared" si="231"/>
        <v>492.62698243055553</v>
      </c>
      <c r="N1280" s="33">
        <f t="shared" si="232"/>
        <v>-258.88888888888795</v>
      </c>
      <c r="O1280" s="26">
        <f t="shared" si="233"/>
        <v>-101.56746201388793</v>
      </c>
      <c r="P1280">
        <v>-556505.05228442769</v>
      </c>
      <c r="Q1280" s="27">
        <f t="shared" si="238"/>
        <v>306044296.87847483</v>
      </c>
      <c r="R1280" s="20">
        <f t="shared" si="234"/>
        <v>559596.42361111112</v>
      </c>
      <c r="S1280" s="23">
        <f t="shared" si="239"/>
        <v>215733137.6774691</v>
      </c>
      <c r="T1280" s="19">
        <v>862932.55070987646</v>
      </c>
      <c r="U1280" s="20">
        <f t="shared" si="235"/>
        <v>-129.44444444444397</v>
      </c>
    </row>
    <row r="1281" spans="1:21" x14ac:dyDescent="0.25">
      <c r="A1281">
        <v>5473.1944444444443</v>
      </c>
      <c r="B1281" s="6" t="s">
        <v>38</v>
      </c>
      <c r="C1281" s="6">
        <v>1273</v>
      </c>
      <c r="D1281" s="6">
        <v>251</v>
      </c>
      <c r="E1281" s="12">
        <v>78.5</v>
      </c>
      <c r="F1281" s="36">
        <f t="shared" si="236"/>
        <v>-9.7222222222222612E-2</v>
      </c>
      <c r="G1281" s="36">
        <f t="shared" si="237"/>
        <v>-0.35000000000000142</v>
      </c>
      <c r="H1281" s="30">
        <f t="shared" si="228"/>
        <v>21.805555555555554</v>
      </c>
      <c r="I1281" s="16">
        <v>150</v>
      </c>
      <c r="J1281" s="30">
        <f t="shared" si="229"/>
        <v>7.2843093750000003</v>
      </c>
      <c r="K1281" s="37">
        <f t="shared" si="230"/>
        <v>-226.52777777777868</v>
      </c>
      <c r="L1281" s="30">
        <v>-135.9861674238046</v>
      </c>
      <c r="M1281" s="27">
        <f t="shared" si="231"/>
        <v>1398.7148649305559</v>
      </c>
      <c r="N1281" s="33">
        <f t="shared" si="232"/>
        <v>-226.52777777777868</v>
      </c>
      <c r="O1281" s="26">
        <f t="shared" si="233"/>
        <v>-69.243468402778689</v>
      </c>
      <c r="P1281">
        <v>-378982.96657615271</v>
      </c>
      <c r="Q1281" s="27">
        <f t="shared" si="238"/>
        <v>305665313.91189867</v>
      </c>
      <c r="R1281" s="20">
        <f t="shared" si="234"/>
        <v>553936.82484567899</v>
      </c>
      <c r="S1281" s="23">
        <f t="shared" si="239"/>
        <v>216287074.50231478</v>
      </c>
      <c r="T1281" s="19">
        <v>861701.49204109469</v>
      </c>
      <c r="U1281" s="20">
        <f t="shared" si="235"/>
        <v>-113.26388888888934</v>
      </c>
    </row>
    <row r="1282" spans="1:21" x14ac:dyDescent="0.25">
      <c r="A1282">
        <v>5474</v>
      </c>
      <c r="B1282" s="6" t="s">
        <v>38</v>
      </c>
      <c r="C1282" s="6">
        <v>1274</v>
      </c>
      <c r="D1282" s="6">
        <v>252</v>
      </c>
      <c r="E1282" s="12">
        <v>78.2</v>
      </c>
      <c r="F1282" s="36">
        <f t="shared" si="236"/>
        <v>-8.3333333333332538E-2</v>
      </c>
      <c r="G1282" s="36">
        <f t="shared" si="237"/>
        <v>-0.29999999999999716</v>
      </c>
      <c r="H1282" s="30">
        <f t="shared" si="228"/>
        <v>21.722222222222221</v>
      </c>
      <c r="I1282" s="16">
        <v>150</v>
      </c>
      <c r="J1282" s="30">
        <f t="shared" si="229"/>
        <v>7.2564712500000015</v>
      </c>
      <c r="K1282" s="37">
        <f t="shared" si="230"/>
        <v>-194.16666666666481</v>
      </c>
      <c r="L1282" s="30">
        <v>-178.58387260416487</v>
      </c>
      <c r="M1282" s="27">
        <f t="shared" si="231"/>
        <v>2143.0064712499989</v>
      </c>
      <c r="N1282" s="33">
        <f t="shared" si="232"/>
        <v>-194.16666666666481</v>
      </c>
      <c r="O1282" s="26">
        <f t="shared" si="233"/>
        <v>-36.910195416664806</v>
      </c>
      <c r="P1282">
        <v>-202046.40971082315</v>
      </c>
      <c r="Q1282" s="27">
        <f t="shared" si="238"/>
        <v>305463267.50218785</v>
      </c>
      <c r="R1282" s="20">
        <f t="shared" si="234"/>
        <v>549711.00308641978</v>
      </c>
      <c r="S1282" s="23">
        <f t="shared" si="239"/>
        <v>216836785.50540119</v>
      </c>
      <c r="T1282" s="19">
        <v>860463.43454524281</v>
      </c>
      <c r="U1282" s="20">
        <f t="shared" si="235"/>
        <v>-97.083333333332405</v>
      </c>
    </row>
    <row r="1283" spans="1:21" x14ac:dyDescent="0.25">
      <c r="A1283">
        <v>5474.6388888888887</v>
      </c>
      <c r="B1283" s="6" t="s">
        <v>38</v>
      </c>
      <c r="C1283" s="6">
        <v>1275</v>
      </c>
      <c r="D1283" s="6">
        <v>253</v>
      </c>
      <c r="E1283" s="12">
        <v>77.900000000000006</v>
      </c>
      <c r="F1283" s="36">
        <f t="shared" si="236"/>
        <v>-6.9444444444444448E-2</v>
      </c>
      <c r="G1283" s="36">
        <f t="shared" si="237"/>
        <v>-0.25</v>
      </c>
      <c r="H1283" s="30">
        <f t="shared" si="228"/>
        <v>21.638888888888889</v>
      </c>
      <c r="I1283" s="16">
        <v>150</v>
      </c>
      <c r="J1283" s="30">
        <f t="shared" si="229"/>
        <v>7.2286331250000018</v>
      </c>
      <c r="K1283" s="37">
        <f t="shared" si="230"/>
        <v>-161.80555555555557</v>
      </c>
      <c r="L1283" s="30">
        <v>-164.55002081886568</v>
      </c>
      <c r="M1283" s="27">
        <f t="shared" si="231"/>
        <v>2369.5202997916658</v>
      </c>
      <c r="N1283" s="33">
        <f t="shared" si="232"/>
        <v>-161.80555555555557</v>
      </c>
      <c r="O1283" s="26">
        <f t="shared" si="233"/>
        <v>-4.5769224305555838</v>
      </c>
      <c r="P1283">
        <v>-25056.997529747452</v>
      </c>
      <c r="Q1283" s="27">
        <f t="shared" si="238"/>
        <v>305438210.5046581</v>
      </c>
      <c r="R1283" s="20">
        <f t="shared" si="234"/>
        <v>545501.36188271607</v>
      </c>
      <c r="S1283" s="23">
        <f t="shared" si="239"/>
        <v>217382286.86728391</v>
      </c>
      <c r="T1283" s="19">
        <v>859218.52516713005</v>
      </c>
      <c r="U1283" s="20">
        <f t="shared" si="235"/>
        <v>-80.902777777777786</v>
      </c>
    </row>
    <row r="1284" spans="1:21" x14ac:dyDescent="0.25">
      <c r="A1284">
        <v>5482.1666666666661</v>
      </c>
      <c r="B1284" s="6" t="s">
        <v>38</v>
      </c>
      <c r="C1284" s="6">
        <v>1276</v>
      </c>
      <c r="D1284" s="6">
        <v>254</v>
      </c>
      <c r="E1284" s="12">
        <v>77.7</v>
      </c>
      <c r="F1284" s="36">
        <f t="shared" si="236"/>
        <v>-2.7777777777778172E-2</v>
      </c>
      <c r="G1284" s="36">
        <f t="shared" si="237"/>
        <v>-0.10000000000000142</v>
      </c>
      <c r="H1284" s="30">
        <f t="shared" si="228"/>
        <v>21.583333333333332</v>
      </c>
      <c r="I1284" s="16">
        <v>150</v>
      </c>
      <c r="J1284" s="30">
        <f t="shared" si="229"/>
        <v>7.2100743750000014</v>
      </c>
      <c r="K1284" s="37">
        <f t="shared" si="230"/>
        <v>-64.722222222223138</v>
      </c>
      <c r="L1284" s="30">
        <v>-55.033613177084128</v>
      </c>
      <c r="M1284" s="27">
        <f t="shared" si="231"/>
        <v>1981.2100743750004</v>
      </c>
      <c r="N1284" s="33">
        <f t="shared" si="232"/>
        <v>-64.722222222223138</v>
      </c>
      <c r="O1284" s="26">
        <f t="shared" si="233"/>
        <v>92.487852152776867</v>
      </c>
      <c r="P1284">
        <v>507033.82014354819</v>
      </c>
      <c r="Q1284" s="27">
        <f t="shared" si="238"/>
        <v>305945244.32480162</v>
      </c>
      <c r="R1284" s="20">
        <f t="shared" si="234"/>
        <v>542703.92361111101</v>
      </c>
      <c r="S1284" s="23">
        <f t="shared" si="239"/>
        <v>217924990.79089502</v>
      </c>
      <c r="T1284" s="19">
        <v>857972.40468856308</v>
      </c>
      <c r="U1284" s="20">
        <f t="shared" si="235"/>
        <v>-32.361111111111569</v>
      </c>
    </row>
    <row r="1285" spans="1:21" x14ac:dyDescent="0.25">
      <c r="A1285">
        <v>5503.75</v>
      </c>
      <c r="B1285" s="6" t="s">
        <v>38</v>
      </c>
      <c r="C1285" s="6">
        <v>1277</v>
      </c>
      <c r="D1285" s="6">
        <v>255</v>
      </c>
      <c r="E1285" s="12">
        <v>77.7</v>
      </c>
      <c r="F1285" s="36">
        <f t="shared" si="236"/>
        <v>1.3888888888888099E-2</v>
      </c>
      <c r="G1285" s="36">
        <f t="shared" si="237"/>
        <v>4.9999999999997158E-2</v>
      </c>
      <c r="H1285" s="30">
        <f t="shared" si="228"/>
        <v>21.583333333333332</v>
      </c>
      <c r="I1285" s="16">
        <v>150</v>
      </c>
      <c r="J1285" s="30">
        <f t="shared" si="229"/>
        <v>7.2100743750000014</v>
      </c>
      <c r="K1285" s="37">
        <f t="shared" si="230"/>
        <v>32.361111111109267</v>
      </c>
      <c r="L1285" s="30">
        <v>14.932508749034664</v>
      </c>
      <c r="M1285" s="27">
        <f t="shared" si="231"/>
        <v>1075.140629930557</v>
      </c>
      <c r="N1285" s="33">
        <f t="shared" si="232"/>
        <v>32.361111111109267</v>
      </c>
      <c r="O1285" s="26">
        <f t="shared" si="233"/>
        <v>189.57118548610927</v>
      </c>
      <c r="P1285">
        <v>1043352.4121191739</v>
      </c>
      <c r="Q1285" s="27">
        <f t="shared" si="238"/>
        <v>306988596.73692077</v>
      </c>
      <c r="R1285" s="20">
        <f t="shared" si="234"/>
        <v>542703.92361111101</v>
      </c>
      <c r="S1285" s="23">
        <f t="shared" si="239"/>
        <v>218467694.71450612</v>
      </c>
      <c r="T1285" s="19">
        <v>856736.05770394555</v>
      </c>
      <c r="U1285" s="20">
        <f t="shared" si="235"/>
        <v>16.180555555554633</v>
      </c>
    </row>
    <row r="1286" spans="1:21" x14ac:dyDescent="0.25">
      <c r="A1286">
        <v>5532.4444444444443</v>
      </c>
      <c r="B1286" s="6" t="s">
        <v>38</v>
      </c>
      <c r="C1286" s="6">
        <v>1278</v>
      </c>
      <c r="D1286" s="6">
        <v>256</v>
      </c>
      <c r="E1286" s="12">
        <v>77.8</v>
      </c>
      <c r="F1286" s="36">
        <f t="shared" si="236"/>
        <v>2.7777777777778172E-2</v>
      </c>
      <c r="G1286" s="36">
        <f t="shared" si="237"/>
        <v>0.10000000000000142</v>
      </c>
      <c r="H1286" s="30">
        <f t="shared" si="228"/>
        <v>21.611111111111111</v>
      </c>
      <c r="I1286" s="16">
        <v>150</v>
      </c>
      <c r="J1286" s="30">
        <f t="shared" si="229"/>
        <v>7.2193537500000016</v>
      </c>
      <c r="K1286" s="37">
        <f t="shared" si="230"/>
        <v>64.722222222223138</v>
      </c>
      <c r="L1286" s="30">
        <v>0.20130920910494118</v>
      </c>
      <c r="M1286" s="27">
        <f t="shared" si="231"/>
        <v>7.2471315277777801</v>
      </c>
      <c r="N1286" s="33">
        <f t="shared" si="232"/>
        <v>64.722222222223138</v>
      </c>
      <c r="O1286" s="26">
        <f t="shared" si="233"/>
        <v>221.94157597222315</v>
      </c>
      <c r="P1286">
        <v>1227879.4389787705</v>
      </c>
      <c r="Q1286" s="27">
        <f t="shared" si="238"/>
        <v>308216476.17589957</v>
      </c>
      <c r="R1286" s="20">
        <f t="shared" si="234"/>
        <v>544101.74382716045</v>
      </c>
      <c r="S1286" s="23">
        <f t="shared" si="239"/>
        <v>219011796.45833328</v>
      </c>
      <c r="T1286" s="19">
        <v>855514.82991536439</v>
      </c>
      <c r="U1286" s="20">
        <f t="shared" si="235"/>
        <v>32.361111111111569</v>
      </c>
    </row>
    <row r="1287" spans="1:21" x14ac:dyDescent="0.25">
      <c r="A1287">
        <v>5561.1944444444443</v>
      </c>
      <c r="B1287" s="6" t="s">
        <v>38</v>
      </c>
      <c r="C1287" s="6">
        <v>1279</v>
      </c>
      <c r="D1287" s="6">
        <v>257</v>
      </c>
      <c r="E1287" s="12">
        <v>77.900000000000006</v>
      </c>
      <c r="F1287" s="36">
        <f t="shared" si="236"/>
        <v>4.1666666666666269E-2</v>
      </c>
      <c r="G1287" s="36">
        <f t="shared" si="237"/>
        <v>0.14999999999999858</v>
      </c>
      <c r="H1287" s="30">
        <f t="shared" si="228"/>
        <v>21.638888888888889</v>
      </c>
      <c r="I1287" s="16">
        <v>150</v>
      </c>
      <c r="J1287" s="30">
        <f t="shared" si="229"/>
        <v>7.2286331250000018</v>
      </c>
      <c r="K1287" s="37">
        <f t="shared" si="230"/>
        <v>97.083333333332405</v>
      </c>
      <c r="L1287" s="30">
        <v>-45.541978249420936</v>
      </c>
      <c r="M1287" s="27">
        <f t="shared" si="231"/>
        <v>-1093.0074779861129</v>
      </c>
      <c r="N1287" s="33">
        <f t="shared" si="232"/>
        <v>97.083333333332405</v>
      </c>
      <c r="O1287" s="26">
        <f t="shared" si="233"/>
        <v>254.31196645833239</v>
      </c>
      <c r="P1287">
        <v>1414278.2950238199</v>
      </c>
      <c r="Q1287" s="27">
        <f t="shared" si="238"/>
        <v>309630754.47092336</v>
      </c>
      <c r="R1287" s="20">
        <f t="shared" si="234"/>
        <v>545501.36188271607</v>
      </c>
      <c r="S1287" s="23">
        <f t="shared" si="239"/>
        <v>219557297.820216</v>
      </c>
      <c r="T1287" s="19">
        <v>854308.55182963423</v>
      </c>
      <c r="U1287" s="20">
        <f t="shared" si="235"/>
        <v>48.541666666666202</v>
      </c>
    </row>
    <row r="1288" spans="1:21" x14ac:dyDescent="0.25">
      <c r="A1288">
        <v>5597.1666666666661</v>
      </c>
      <c r="B1288" s="6" t="s">
        <v>38</v>
      </c>
      <c r="C1288" s="6">
        <v>1280</v>
      </c>
      <c r="D1288" s="6">
        <v>258</v>
      </c>
      <c r="E1288" s="12">
        <v>78.099999999999994</v>
      </c>
      <c r="F1288" s="36">
        <f t="shared" si="236"/>
        <v>5.5555555555554373E-2</v>
      </c>
      <c r="G1288" s="36">
        <f t="shared" si="237"/>
        <v>0.19999999999999574</v>
      </c>
      <c r="H1288" s="30">
        <f t="shared" si="228"/>
        <v>21.694444444444443</v>
      </c>
      <c r="I1288" s="16">
        <v>150</v>
      </c>
      <c r="J1288" s="30">
        <f t="shared" si="229"/>
        <v>7.2471918750000004</v>
      </c>
      <c r="K1288" s="37">
        <f t="shared" si="230"/>
        <v>129.4444444444417</v>
      </c>
      <c r="L1288" s="30">
        <v>-100.27330415509046</v>
      </c>
      <c r="M1288" s="27">
        <f t="shared" si="231"/>
        <v>-1804.9194747916667</v>
      </c>
      <c r="N1288" s="33">
        <f t="shared" si="232"/>
        <v>129.4444444444417</v>
      </c>
      <c r="O1288" s="26">
        <f t="shared" si="233"/>
        <v>286.69163631944173</v>
      </c>
      <c r="P1288">
        <v>1604660.8704193018</v>
      </c>
      <c r="Q1288" s="27">
        <f t="shared" si="238"/>
        <v>311235415.34134269</v>
      </c>
      <c r="R1288" s="20">
        <f t="shared" si="234"/>
        <v>548305.99151234562</v>
      </c>
      <c r="S1288" s="23">
        <f t="shared" si="239"/>
        <v>220105603.81172836</v>
      </c>
      <c r="T1288" s="19">
        <v>853122.49539429601</v>
      </c>
      <c r="U1288" s="20">
        <f t="shared" si="235"/>
        <v>64.72222222222085</v>
      </c>
    </row>
    <row r="1289" spans="1:21" x14ac:dyDescent="0.25">
      <c r="A1289">
        <v>5633.25</v>
      </c>
      <c r="B1289" s="6" t="s">
        <v>38</v>
      </c>
      <c r="C1289" s="6">
        <v>1281</v>
      </c>
      <c r="D1289" s="6">
        <v>259</v>
      </c>
      <c r="E1289" s="12">
        <v>78.3</v>
      </c>
      <c r="F1289" s="36">
        <f t="shared" si="236"/>
        <v>2.7777777777778172E-2</v>
      </c>
      <c r="G1289" s="36">
        <f t="shared" si="237"/>
        <v>0.10000000000000142</v>
      </c>
      <c r="H1289" s="30">
        <f t="shared" ref="H1289:H1352" si="240">E1289/3.6</f>
        <v>21.75</v>
      </c>
      <c r="I1289" s="16">
        <v>150</v>
      </c>
      <c r="J1289" s="30">
        <f t="shared" ref="J1289:J1352" si="241" xml:space="preserve"> 0.5 * 1.225 * 0.202 * 2.7 *H1289</f>
        <v>7.2657506250000017</v>
      </c>
      <c r="K1289" s="37">
        <f t="shared" ref="K1289:K1352" si="242">SUM(2330*F1289)</f>
        <v>64.722222222223138</v>
      </c>
      <c r="L1289" s="30">
        <v>-35.754192112269024</v>
      </c>
      <c r="M1289" s="27">
        <f t="shared" ref="M1289:M1352" si="243">F1289+N1431+J1289</f>
        <v>-1287.1509160416667</v>
      </c>
      <c r="N1289" s="33">
        <f t="shared" ref="N1289:N1352" si="244">2330 * F1289</f>
        <v>64.722222222223138</v>
      </c>
      <c r="O1289" s="26">
        <f t="shared" ref="O1289:O1352" si="245">150+J1289+(F1289*2330)</f>
        <v>221.98797284722315</v>
      </c>
      <c r="P1289">
        <v>1250513.7480416198</v>
      </c>
      <c r="Q1289" s="27">
        <f t="shared" si="238"/>
        <v>312485929.08938432</v>
      </c>
      <c r="R1289" s="20">
        <f t="shared" ref="R1289:R1352" si="246">0.5*2330*H1289^2</f>
        <v>551117.8125</v>
      </c>
      <c r="S1289" s="23">
        <f t="shared" si="239"/>
        <v>220656721.62422836</v>
      </c>
      <c r="T1289" s="19">
        <v>851956.45414759987</v>
      </c>
      <c r="U1289" s="20">
        <f t="shared" ref="U1289:U1352" si="247" xml:space="preserve"> 2330*0.5*F1289</f>
        <v>32.361111111111569</v>
      </c>
    </row>
    <row r="1290" spans="1:21" x14ac:dyDescent="0.25">
      <c r="A1290">
        <v>5655</v>
      </c>
      <c r="B1290" s="6" t="s">
        <v>38</v>
      </c>
      <c r="C1290" s="6">
        <v>1282</v>
      </c>
      <c r="D1290" s="6">
        <v>260</v>
      </c>
      <c r="E1290" s="12">
        <v>78.3</v>
      </c>
      <c r="F1290" s="36">
        <f t="shared" ref="F1290:F1353" si="248">($E1291-$E1289)/2/3.6</f>
        <v>1.3888888888890073E-2</v>
      </c>
      <c r="G1290" s="36">
        <f t="shared" ref="G1290:G1353" si="249">($E1291-$E1289)/2</f>
        <v>5.0000000000004263E-2</v>
      </c>
      <c r="H1290" s="30">
        <f t="shared" si="240"/>
        <v>21.75</v>
      </c>
      <c r="I1290" s="16">
        <v>150</v>
      </c>
      <c r="J1290" s="30">
        <f t="shared" si="241"/>
        <v>7.2657506250000017</v>
      </c>
      <c r="K1290" s="37">
        <f t="shared" si="242"/>
        <v>32.361111111113871</v>
      </c>
      <c r="L1290" s="30">
        <v>-3.0451130314431412</v>
      </c>
      <c r="M1290" s="27">
        <f t="shared" si="243"/>
        <v>-219.24813826388748</v>
      </c>
      <c r="N1290" s="33">
        <f t="shared" si="244"/>
        <v>32.361111111113871</v>
      </c>
      <c r="O1290" s="26">
        <f t="shared" si="245"/>
        <v>189.62686173611388</v>
      </c>
      <c r="P1290">
        <v>1072339.903117724</v>
      </c>
      <c r="Q1290" s="27">
        <f t="shared" ref="Q1290:Q1353" si="250">SUM(Q1289+P1290)</f>
        <v>313558268.99250203</v>
      </c>
      <c r="R1290" s="20">
        <f t="shared" si="246"/>
        <v>551117.8125</v>
      </c>
      <c r="S1290" s="23">
        <f t="shared" ref="S1290:S1353" si="251">SUM(S1289+R1290)</f>
        <v>221207839.43672836</v>
      </c>
      <c r="T1290" s="19">
        <v>850799.38244895521</v>
      </c>
      <c r="U1290" s="20">
        <f t="shared" si="247"/>
        <v>16.180555555556936</v>
      </c>
    </row>
    <row r="1291" spans="1:21" x14ac:dyDescent="0.25">
      <c r="A1291">
        <v>5684</v>
      </c>
      <c r="B1291" s="6" t="s">
        <v>38</v>
      </c>
      <c r="C1291" s="6">
        <v>1283</v>
      </c>
      <c r="D1291" s="6">
        <v>261</v>
      </c>
      <c r="E1291" s="12">
        <v>78.400000000000006</v>
      </c>
      <c r="F1291" s="36">
        <f t="shared" si="248"/>
        <v>1.3888888888890073E-2</v>
      </c>
      <c r="G1291" s="36">
        <f t="shared" si="249"/>
        <v>5.0000000000004263E-2</v>
      </c>
      <c r="H1291" s="30">
        <f t="shared" si="240"/>
        <v>21.777777777777779</v>
      </c>
      <c r="I1291" s="16">
        <v>150</v>
      </c>
      <c r="J1291" s="30">
        <f t="shared" si="241"/>
        <v>7.2750300000000019</v>
      </c>
      <c r="K1291" s="37">
        <f t="shared" si="242"/>
        <v>32.361111111113871</v>
      </c>
      <c r="L1291" s="30">
        <v>9.0904325154328749</v>
      </c>
      <c r="M1291" s="27">
        <f t="shared" si="243"/>
        <v>654.51114111111121</v>
      </c>
      <c r="N1291" s="33">
        <f t="shared" si="244"/>
        <v>32.361111111113871</v>
      </c>
      <c r="O1291" s="26">
        <f t="shared" si="245"/>
        <v>189.63614111111389</v>
      </c>
      <c r="P1291">
        <v>1077891.8260755714</v>
      </c>
      <c r="Q1291" s="27">
        <f t="shared" si="250"/>
        <v>314636160.81857759</v>
      </c>
      <c r="R1291" s="20">
        <f t="shared" si="246"/>
        <v>552526.41975308652</v>
      </c>
      <c r="S1291" s="23">
        <f t="shared" si="251"/>
        <v>221760365.85648143</v>
      </c>
      <c r="T1291" s="19">
        <v>849656.57416276413</v>
      </c>
      <c r="U1291" s="20">
        <f t="shared" si="247"/>
        <v>16.180555555556936</v>
      </c>
    </row>
    <row r="1292" spans="1:21" x14ac:dyDescent="0.25">
      <c r="A1292">
        <v>5705.7777777777783</v>
      </c>
      <c r="B1292" s="6" t="s">
        <v>38</v>
      </c>
      <c r="C1292" s="6">
        <v>1284</v>
      </c>
      <c r="D1292" s="6">
        <v>262</v>
      </c>
      <c r="E1292" s="12">
        <v>78.400000000000006</v>
      </c>
      <c r="F1292" s="36">
        <f t="shared" si="248"/>
        <v>0</v>
      </c>
      <c r="G1292" s="36">
        <f t="shared" si="249"/>
        <v>0</v>
      </c>
      <c r="H1292" s="30">
        <f t="shared" si="240"/>
        <v>21.777777777777779</v>
      </c>
      <c r="I1292" s="16">
        <v>150</v>
      </c>
      <c r="J1292" s="30">
        <f t="shared" si="241"/>
        <v>7.2750300000000019</v>
      </c>
      <c r="K1292" s="37">
        <f t="shared" si="242"/>
        <v>0</v>
      </c>
      <c r="L1292" s="30">
        <v>0</v>
      </c>
      <c r="M1292" s="27">
        <f t="shared" si="243"/>
        <v>1592.9694744444439</v>
      </c>
      <c r="N1292" s="33">
        <f t="shared" si="244"/>
        <v>0</v>
      </c>
      <c r="O1292" s="26">
        <f t="shared" si="245"/>
        <v>157.27503000000002</v>
      </c>
      <c r="P1292">
        <v>897376.37117333349</v>
      </c>
      <c r="Q1292" s="27">
        <f t="shared" si="250"/>
        <v>315533537.18975091</v>
      </c>
      <c r="R1292" s="20">
        <f t="shared" si="246"/>
        <v>552526.41975308652</v>
      </c>
      <c r="S1292" s="23">
        <f t="shared" si="251"/>
        <v>222312892.27623451</v>
      </c>
      <c r="T1292" s="19">
        <v>848522.48960394855</v>
      </c>
      <c r="U1292" s="20">
        <f t="shared" si="247"/>
        <v>0</v>
      </c>
    </row>
    <row r="1293" spans="1:21" x14ac:dyDescent="0.25">
      <c r="A1293">
        <v>5727.5555555555557</v>
      </c>
      <c r="B1293" s="6" t="s">
        <v>38</v>
      </c>
      <c r="C1293" s="6">
        <v>1285</v>
      </c>
      <c r="D1293" s="6">
        <v>263</v>
      </c>
      <c r="E1293" s="12">
        <v>78.400000000000006</v>
      </c>
      <c r="F1293" s="36">
        <f t="shared" si="248"/>
        <v>-2.7777777777778172E-2</v>
      </c>
      <c r="G1293" s="36">
        <f t="shared" si="249"/>
        <v>-0.10000000000000142</v>
      </c>
      <c r="H1293" s="30">
        <f t="shared" si="240"/>
        <v>21.777777777777779</v>
      </c>
      <c r="I1293" s="16">
        <v>150</v>
      </c>
      <c r="J1293" s="30">
        <f t="shared" si="241"/>
        <v>7.2750300000000019</v>
      </c>
      <c r="K1293" s="37">
        <f t="shared" si="242"/>
        <v>-64.722222222223138</v>
      </c>
      <c r="L1293" s="30">
        <v>-49.641898981482186</v>
      </c>
      <c r="M1293" s="27">
        <f t="shared" si="243"/>
        <v>1787.1083633333333</v>
      </c>
      <c r="N1293" s="33">
        <f t="shared" si="244"/>
        <v>-64.722222222223138</v>
      </c>
      <c r="O1293" s="26">
        <f t="shared" si="245"/>
        <v>92.552807777776877</v>
      </c>
      <c r="P1293">
        <v>530101.34836987138</v>
      </c>
      <c r="Q1293" s="27">
        <f t="shared" si="250"/>
        <v>316063638.53812081</v>
      </c>
      <c r="R1293" s="20">
        <f t="shared" si="246"/>
        <v>552526.41975308652</v>
      </c>
      <c r="S1293" s="23">
        <f t="shared" si="251"/>
        <v>222865418.69598758</v>
      </c>
      <c r="T1293" s="19">
        <v>847397.02926231024</v>
      </c>
      <c r="U1293" s="20">
        <f t="shared" si="247"/>
        <v>-32.361111111111569</v>
      </c>
    </row>
    <row r="1294" spans="1:21" x14ac:dyDescent="0.25">
      <c r="A1294">
        <v>5734.6666666666661</v>
      </c>
      <c r="B1294" s="6" t="s">
        <v>38</v>
      </c>
      <c r="C1294" s="6">
        <v>1286</v>
      </c>
      <c r="D1294" s="6">
        <v>264</v>
      </c>
      <c r="E1294" s="12">
        <v>78.2</v>
      </c>
      <c r="F1294" s="36">
        <f t="shared" si="248"/>
        <v>-5.5555555555556344E-2</v>
      </c>
      <c r="G1294" s="36">
        <f t="shared" si="249"/>
        <v>-0.20000000000000284</v>
      </c>
      <c r="H1294" s="30">
        <f t="shared" si="240"/>
        <v>21.722222222222221</v>
      </c>
      <c r="I1294" s="16">
        <v>150</v>
      </c>
      <c r="J1294" s="30">
        <f t="shared" si="241"/>
        <v>7.2564712500000015</v>
      </c>
      <c r="K1294" s="37">
        <f t="shared" si="242"/>
        <v>-129.44444444444628</v>
      </c>
      <c r="L1294" s="30">
        <v>-54.335236057099536</v>
      </c>
      <c r="M1294" s="27">
        <f t="shared" si="243"/>
        <v>978.03424902777772</v>
      </c>
      <c r="N1294" s="33">
        <f t="shared" si="244"/>
        <v>-129.44444444444628</v>
      </c>
      <c r="O1294" s="26">
        <f t="shared" si="245"/>
        <v>27.812026805553728</v>
      </c>
      <c r="P1294">
        <v>159492.70305424876</v>
      </c>
      <c r="Q1294" s="27">
        <f t="shared" si="250"/>
        <v>316223131.24117506</v>
      </c>
      <c r="R1294" s="20">
        <f t="shared" si="246"/>
        <v>549711.00308641978</v>
      </c>
      <c r="S1294" s="23">
        <f t="shared" si="251"/>
        <v>223415129.699074</v>
      </c>
      <c r="T1294" s="19">
        <v>846269.43067831057</v>
      </c>
      <c r="U1294" s="20">
        <f t="shared" si="247"/>
        <v>-64.722222222223138</v>
      </c>
    </row>
    <row r="1295" spans="1:21" x14ac:dyDescent="0.25">
      <c r="A1295">
        <v>5741.666666666667</v>
      </c>
      <c r="B1295" s="6" t="s">
        <v>38</v>
      </c>
      <c r="C1295" s="6">
        <v>1287</v>
      </c>
      <c r="D1295" s="6">
        <v>265</v>
      </c>
      <c r="E1295" s="12">
        <v>78</v>
      </c>
      <c r="F1295" s="36">
        <f t="shared" si="248"/>
        <v>-6.9444444444444448E-2</v>
      </c>
      <c r="G1295" s="36">
        <f t="shared" si="249"/>
        <v>-0.25</v>
      </c>
      <c r="H1295" s="30">
        <f t="shared" si="240"/>
        <v>21.666666666666668</v>
      </c>
      <c r="I1295" s="16">
        <v>150</v>
      </c>
      <c r="J1295" s="30">
        <f t="shared" si="241"/>
        <v>7.237912500000002</v>
      </c>
      <c r="K1295" s="37">
        <f t="shared" si="242"/>
        <v>-161.80555555555557</v>
      </c>
      <c r="L1295" s="30">
        <v>-2.745109664351884</v>
      </c>
      <c r="M1295" s="27">
        <f t="shared" si="243"/>
        <v>39.529579166667126</v>
      </c>
      <c r="N1295" s="33">
        <f t="shared" si="244"/>
        <v>-161.80555555555557</v>
      </c>
      <c r="O1295" s="26">
        <f t="shared" si="245"/>
        <v>-4.5676430555555783</v>
      </c>
      <c r="P1295">
        <v>-26225.883877314947</v>
      </c>
      <c r="Q1295" s="27">
        <f t="shared" si="250"/>
        <v>316196905.35729772</v>
      </c>
      <c r="R1295" s="20">
        <f t="shared" si="246"/>
        <v>546902.77777777787</v>
      </c>
      <c r="S1295" s="23">
        <f t="shared" si="251"/>
        <v>223962032.47685179</v>
      </c>
      <c r="T1295" s="19">
        <v>845139.74519566714</v>
      </c>
      <c r="U1295" s="20">
        <f t="shared" si="247"/>
        <v>-80.902777777777786</v>
      </c>
    </row>
    <row r="1296" spans="1:21" x14ac:dyDescent="0.25">
      <c r="A1296">
        <v>5741.1666666666661</v>
      </c>
      <c r="B1296" s="6" t="s">
        <v>38</v>
      </c>
      <c r="C1296" s="6">
        <v>1288</v>
      </c>
      <c r="D1296" s="6">
        <v>266</v>
      </c>
      <c r="E1296" s="12">
        <v>77.7</v>
      </c>
      <c r="F1296" s="36">
        <f t="shared" si="248"/>
        <v>-9.7222222222222612E-2</v>
      </c>
      <c r="G1296" s="36">
        <f t="shared" si="249"/>
        <v>-0.35000000000000142</v>
      </c>
      <c r="H1296" s="30">
        <f t="shared" si="240"/>
        <v>21.583333333333332</v>
      </c>
      <c r="I1296" s="16">
        <v>150</v>
      </c>
      <c r="J1296" s="30">
        <f t="shared" si="241"/>
        <v>7.2100743750000014</v>
      </c>
      <c r="K1296" s="37">
        <f t="shared" si="242"/>
        <v>-226.52777777777868</v>
      </c>
      <c r="L1296" s="30">
        <v>74.817731966628344</v>
      </c>
      <c r="M1296" s="27">
        <f t="shared" si="243"/>
        <v>-769.55381451388848</v>
      </c>
      <c r="N1296" s="33">
        <f t="shared" si="244"/>
        <v>-226.52777777777868</v>
      </c>
      <c r="O1296" s="26">
        <f t="shared" si="245"/>
        <v>-69.317703402778676</v>
      </c>
      <c r="P1296">
        <v>-397964.48818591947</v>
      </c>
      <c r="Q1296" s="27">
        <f t="shared" si="250"/>
        <v>315798940.86911178</v>
      </c>
      <c r="R1296" s="20">
        <f t="shared" si="246"/>
        <v>542703.92361111101</v>
      </c>
      <c r="S1296" s="23">
        <f t="shared" si="251"/>
        <v>224504736.4004629</v>
      </c>
      <c r="T1296" s="19">
        <v>844002.7684227929</v>
      </c>
      <c r="U1296" s="20">
        <f t="shared" si="247"/>
        <v>-113.26388888888934</v>
      </c>
    </row>
    <row r="1297" spans="1:21" x14ac:dyDescent="0.25">
      <c r="A1297">
        <v>5733.083333333333</v>
      </c>
      <c r="B1297" s="6" t="s">
        <v>38</v>
      </c>
      <c r="C1297" s="6">
        <v>1289</v>
      </c>
      <c r="D1297" s="6">
        <v>267</v>
      </c>
      <c r="E1297" s="12">
        <v>77.3</v>
      </c>
      <c r="F1297" s="36">
        <f t="shared" si="248"/>
        <v>-0.11111111111111072</v>
      </c>
      <c r="G1297" s="36">
        <f t="shared" si="249"/>
        <v>-0.39999999999999858</v>
      </c>
      <c r="H1297" s="30">
        <f t="shared" si="240"/>
        <v>21.472222222222221</v>
      </c>
      <c r="I1297" s="16">
        <v>150</v>
      </c>
      <c r="J1297" s="30">
        <f t="shared" si="241"/>
        <v>7.1729568750000015</v>
      </c>
      <c r="K1297" s="37">
        <f t="shared" si="242"/>
        <v>-258.88888888888795</v>
      </c>
      <c r="L1297" s="30">
        <v>189.78633812499922</v>
      </c>
      <c r="M1297" s="27">
        <f t="shared" si="243"/>
        <v>-1708.0770431249991</v>
      </c>
      <c r="N1297" s="33">
        <f t="shared" si="244"/>
        <v>-258.88888888888795</v>
      </c>
      <c r="O1297" s="26">
        <f t="shared" si="245"/>
        <v>-101.71593201388794</v>
      </c>
      <c r="P1297">
        <v>-583145.91456328728</v>
      </c>
      <c r="Q1297" s="27">
        <f t="shared" si="250"/>
        <v>315215794.95454848</v>
      </c>
      <c r="R1297" s="20">
        <f t="shared" si="246"/>
        <v>537130.62114197528</v>
      </c>
      <c r="S1297" s="23">
        <f t="shared" si="251"/>
        <v>225041867.02160487</v>
      </c>
      <c r="T1297" s="19">
        <v>842853.4345378459</v>
      </c>
      <c r="U1297" s="20">
        <f t="shared" si="247"/>
        <v>-129.44444444444397</v>
      </c>
    </row>
    <row r="1298" spans="1:21" x14ac:dyDescent="0.25">
      <c r="A1298">
        <v>5724.7777777777774</v>
      </c>
      <c r="B1298" s="6" t="s">
        <v>38</v>
      </c>
      <c r="C1298" s="6">
        <v>1290</v>
      </c>
      <c r="D1298" s="6">
        <v>268</v>
      </c>
      <c r="E1298" s="12">
        <v>76.900000000000006</v>
      </c>
      <c r="F1298" s="36">
        <f t="shared" si="248"/>
        <v>-9.7222222222222612E-2</v>
      </c>
      <c r="G1298" s="36">
        <f t="shared" si="249"/>
        <v>-0.35000000000000142</v>
      </c>
      <c r="H1298" s="30">
        <f t="shared" si="240"/>
        <v>21.361111111111111</v>
      </c>
      <c r="I1298" s="16">
        <v>150</v>
      </c>
      <c r="J1298" s="30">
        <f t="shared" si="241"/>
        <v>7.1358393750000015</v>
      </c>
      <c r="K1298" s="37">
        <f t="shared" si="242"/>
        <v>-226.52777777777868</v>
      </c>
      <c r="L1298" s="30">
        <v>276.18297394965384</v>
      </c>
      <c r="M1298" s="27">
        <f t="shared" si="243"/>
        <v>-2840.7391606249998</v>
      </c>
      <c r="N1298" s="33">
        <f t="shared" si="244"/>
        <v>-226.52777777777868</v>
      </c>
      <c r="O1298" s="26">
        <f t="shared" si="245"/>
        <v>-69.391938402778692</v>
      </c>
      <c r="P1298">
        <v>-397253.42692515178</v>
      </c>
      <c r="Q1298" s="27">
        <f t="shared" si="250"/>
        <v>314818541.52762336</v>
      </c>
      <c r="R1298" s="20">
        <f t="shared" si="246"/>
        <v>531586.0841049382</v>
      </c>
      <c r="S1298" s="23">
        <f t="shared" si="251"/>
        <v>225573453.10570979</v>
      </c>
      <c r="T1298" s="19">
        <v>841691.98920040962</v>
      </c>
      <c r="U1298" s="20">
        <f t="shared" si="247"/>
        <v>-113.26388888888934</v>
      </c>
    </row>
    <row r="1299" spans="1:21" x14ac:dyDescent="0.25">
      <c r="A1299">
        <v>5723.7222222222217</v>
      </c>
      <c r="B1299" s="6" t="s">
        <v>38</v>
      </c>
      <c r="C1299" s="6">
        <v>1291</v>
      </c>
      <c r="D1299" s="6">
        <v>269</v>
      </c>
      <c r="E1299" s="12">
        <v>76.599999999999994</v>
      </c>
      <c r="F1299" s="36">
        <f t="shared" si="248"/>
        <v>-9.7222222222222612E-2</v>
      </c>
      <c r="G1299" s="36">
        <f t="shared" si="249"/>
        <v>-0.35000000000000142</v>
      </c>
      <c r="H1299" s="30">
        <f t="shared" si="240"/>
        <v>21.277777777777775</v>
      </c>
      <c r="I1299" s="16">
        <v>150</v>
      </c>
      <c r="J1299" s="30">
        <f t="shared" si="241"/>
        <v>7.10800125</v>
      </c>
      <c r="K1299" s="37">
        <f t="shared" si="242"/>
        <v>-226.52777777777868</v>
      </c>
      <c r="L1299" s="30">
        <v>332.81762487847357</v>
      </c>
      <c r="M1299" s="27">
        <f t="shared" si="243"/>
        <v>-3423.2669987499999</v>
      </c>
      <c r="N1299" s="33">
        <f t="shared" si="244"/>
        <v>-226.52777777777868</v>
      </c>
      <c r="O1299" s="26">
        <f t="shared" si="245"/>
        <v>-69.41977652777868</v>
      </c>
      <c r="P1299">
        <v>-397339.51757374743</v>
      </c>
      <c r="Q1299" s="27">
        <f t="shared" si="250"/>
        <v>314421202.01004958</v>
      </c>
      <c r="R1299" s="20">
        <f t="shared" si="246"/>
        <v>527446.55864197516</v>
      </c>
      <c r="S1299" s="23">
        <f t="shared" si="251"/>
        <v>226100899.66435176</v>
      </c>
      <c r="T1299" s="19">
        <v>840523.79057379835</v>
      </c>
      <c r="U1299" s="20">
        <f t="shared" si="247"/>
        <v>-113.26388888888934</v>
      </c>
    </row>
    <row r="1300" spans="1:21" x14ac:dyDescent="0.25">
      <c r="A1300">
        <v>5715</v>
      </c>
      <c r="B1300" s="6" t="s">
        <v>38</v>
      </c>
      <c r="C1300" s="6">
        <v>1292</v>
      </c>
      <c r="D1300" s="6">
        <v>270</v>
      </c>
      <c r="E1300" s="12">
        <v>76.2</v>
      </c>
      <c r="F1300" s="36">
        <f t="shared" si="248"/>
        <v>-0.12499999999999881</v>
      </c>
      <c r="G1300" s="36">
        <f t="shared" si="249"/>
        <v>-0.44999999999999574</v>
      </c>
      <c r="H1300" s="30">
        <f t="shared" si="240"/>
        <v>21.166666666666668</v>
      </c>
      <c r="I1300" s="16">
        <v>150</v>
      </c>
      <c r="J1300" s="30">
        <f t="shared" si="241"/>
        <v>7.0708837500000019</v>
      </c>
      <c r="K1300" s="37">
        <f t="shared" si="242"/>
        <v>-291.24999999999721</v>
      </c>
      <c r="L1300" s="30">
        <v>431.96162564235692</v>
      </c>
      <c r="M1300" s="27">
        <f t="shared" si="243"/>
        <v>-3455.6930051388886</v>
      </c>
      <c r="N1300" s="33">
        <f t="shared" si="244"/>
        <v>-291.24999999999721</v>
      </c>
      <c r="O1300" s="26">
        <f t="shared" si="245"/>
        <v>-134.17911624999721</v>
      </c>
      <c r="P1300">
        <v>-766833.64936873398</v>
      </c>
      <c r="Q1300" s="27">
        <f t="shared" si="250"/>
        <v>313654368.36068082</v>
      </c>
      <c r="R1300" s="20">
        <f t="shared" si="246"/>
        <v>521952.36111111118</v>
      </c>
      <c r="S1300" s="23">
        <f t="shared" si="251"/>
        <v>226622852.02546287</v>
      </c>
      <c r="T1300" s="19">
        <v>839343.89639060316</v>
      </c>
      <c r="U1300" s="20">
        <f t="shared" si="247"/>
        <v>-145.62499999999861</v>
      </c>
    </row>
    <row r="1301" spans="1:21" x14ac:dyDescent="0.25">
      <c r="A1301">
        <v>5698.5277777777783</v>
      </c>
      <c r="B1301" s="6" t="s">
        <v>38</v>
      </c>
      <c r="C1301" s="6">
        <v>1293</v>
      </c>
      <c r="D1301" s="6">
        <v>271</v>
      </c>
      <c r="E1301" s="12">
        <v>75.7</v>
      </c>
      <c r="F1301" s="36">
        <f t="shared" si="248"/>
        <v>-0.1388888888888889</v>
      </c>
      <c r="G1301" s="36">
        <f t="shared" si="249"/>
        <v>-0.5</v>
      </c>
      <c r="H1301" s="30">
        <f t="shared" si="240"/>
        <v>21.027777777777779</v>
      </c>
      <c r="I1301" s="16">
        <v>150</v>
      </c>
      <c r="J1301" s="30">
        <f t="shared" si="241"/>
        <v>7.0244868750000018</v>
      </c>
      <c r="K1301" s="37">
        <f t="shared" si="242"/>
        <v>-323.61111111111114</v>
      </c>
      <c r="L1301" s="30">
        <v>309.17098176118816</v>
      </c>
      <c r="M1301" s="27">
        <f t="shared" si="243"/>
        <v>-2226.0310686805547</v>
      </c>
      <c r="N1301" s="33">
        <f t="shared" si="244"/>
        <v>-323.61111111111114</v>
      </c>
      <c r="O1301" s="26">
        <f t="shared" si="245"/>
        <v>-166.58662423611113</v>
      </c>
      <c r="P1301">
        <v>-949298.50561570819</v>
      </c>
      <c r="Q1301" s="27">
        <f t="shared" si="250"/>
        <v>312705069.85506511</v>
      </c>
      <c r="R1301" s="20">
        <f t="shared" si="246"/>
        <v>515125.06558641978</v>
      </c>
      <c r="S1301" s="23">
        <f t="shared" si="251"/>
        <v>227137977.09104928</v>
      </c>
      <c r="T1301" s="19">
        <v>838147.51694114122</v>
      </c>
      <c r="U1301" s="20">
        <f t="shared" si="247"/>
        <v>-161.80555555555557</v>
      </c>
    </row>
    <row r="1302" spans="1:21" x14ac:dyDescent="0.25">
      <c r="A1302">
        <v>5681.7777777777783</v>
      </c>
      <c r="B1302" s="6" t="s">
        <v>38</v>
      </c>
      <c r="C1302" s="6">
        <v>1294</v>
      </c>
      <c r="D1302" s="6">
        <v>272</v>
      </c>
      <c r="E1302" s="12">
        <v>75.2</v>
      </c>
      <c r="F1302" s="36">
        <f t="shared" si="248"/>
        <v>-0.1388888888888889</v>
      </c>
      <c r="G1302" s="36">
        <f t="shared" si="249"/>
        <v>-0.5</v>
      </c>
      <c r="H1302" s="30">
        <f t="shared" si="240"/>
        <v>20.888888888888889</v>
      </c>
      <c r="I1302" s="16">
        <v>150</v>
      </c>
      <c r="J1302" s="30">
        <f t="shared" si="241"/>
        <v>6.9780900000000017</v>
      </c>
      <c r="K1302" s="37">
        <f t="shared" si="242"/>
        <v>-323.61111111111114</v>
      </c>
      <c r="L1302" s="30">
        <v>39.50149984567912</v>
      </c>
      <c r="M1302" s="27">
        <f t="shared" si="243"/>
        <v>-284.41079888888964</v>
      </c>
      <c r="N1302" s="33">
        <f t="shared" si="244"/>
        <v>-323.61111111111114</v>
      </c>
      <c r="O1302" s="26">
        <f t="shared" si="245"/>
        <v>-166.63302111111113</v>
      </c>
      <c r="P1302">
        <v>-946771.79639308667</v>
      </c>
      <c r="Q1302" s="27">
        <f t="shared" si="250"/>
        <v>311758298.05867201</v>
      </c>
      <c r="R1302" s="20">
        <f t="shared" si="246"/>
        <v>508342.7160493827</v>
      </c>
      <c r="S1302" s="23">
        <f t="shared" si="251"/>
        <v>227646319.80709866</v>
      </c>
      <c r="T1302" s="19">
        <v>836934.99929080391</v>
      </c>
      <c r="U1302" s="20">
        <f t="shared" si="247"/>
        <v>-161.80555555555557</v>
      </c>
    </row>
    <row r="1303" spans="1:21" x14ac:dyDescent="0.25">
      <c r="A1303">
        <v>5664.75</v>
      </c>
      <c r="B1303" s="6" t="s">
        <v>38</v>
      </c>
      <c r="C1303" s="6">
        <v>1295</v>
      </c>
      <c r="D1303" s="6">
        <v>273</v>
      </c>
      <c r="E1303" s="12">
        <v>74.7</v>
      </c>
      <c r="F1303" s="36">
        <f t="shared" si="248"/>
        <v>-0.11111111111111072</v>
      </c>
      <c r="G1303" s="36">
        <f t="shared" si="249"/>
        <v>-0.39999999999999858</v>
      </c>
      <c r="H1303" s="30">
        <f t="shared" si="240"/>
        <v>20.75</v>
      </c>
      <c r="I1303" s="16">
        <v>150</v>
      </c>
      <c r="J1303" s="30">
        <f t="shared" si="241"/>
        <v>6.9316931250000016</v>
      </c>
      <c r="K1303" s="37">
        <f t="shared" si="242"/>
        <v>-258.88888888888795</v>
      </c>
      <c r="L1303" s="30">
        <v>-72.67142269290099</v>
      </c>
      <c r="M1303" s="27">
        <f t="shared" si="243"/>
        <v>654.04280423611124</v>
      </c>
      <c r="N1303" s="33">
        <f t="shared" si="244"/>
        <v>-258.88888888888795</v>
      </c>
      <c r="O1303" s="26">
        <f t="shared" si="245"/>
        <v>-101.95719576388794</v>
      </c>
      <c r="P1303">
        <v>-577562.02470348414</v>
      </c>
      <c r="Q1303" s="27">
        <f t="shared" si="250"/>
        <v>311180736.03396851</v>
      </c>
      <c r="R1303" s="20">
        <f t="shared" si="246"/>
        <v>501605.3125</v>
      </c>
      <c r="S1303" s="23">
        <f t="shared" si="251"/>
        <v>228147925.11959866</v>
      </c>
      <c r="T1303" s="19">
        <v>835706.68541977531</v>
      </c>
      <c r="U1303" s="20">
        <f t="shared" si="247"/>
        <v>-129.44444444444397</v>
      </c>
    </row>
    <row r="1304" spans="1:21" x14ac:dyDescent="0.25">
      <c r="A1304">
        <v>5662.666666666667</v>
      </c>
      <c r="B1304" s="6" t="s">
        <v>38</v>
      </c>
      <c r="C1304" s="6">
        <v>1296</v>
      </c>
      <c r="D1304" s="6">
        <v>274</v>
      </c>
      <c r="E1304" s="12">
        <v>74.400000000000006</v>
      </c>
      <c r="F1304" s="36">
        <f t="shared" si="248"/>
        <v>-5.5555555555556344E-2</v>
      </c>
      <c r="G1304" s="36">
        <f t="shared" si="249"/>
        <v>-0.20000000000000284</v>
      </c>
      <c r="H1304" s="30">
        <f t="shared" si="240"/>
        <v>20.666666666666668</v>
      </c>
      <c r="I1304" s="16">
        <v>150</v>
      </c>
      <c r="J1304" s="30">
        <f t="shared" si="241"/>
        <v>6.9038550000000019</v>
      </c>
      <c r="K1304" s="37">
        <f t="shared" si="242"/>
        <v>-129.44444444444628</v>
      </c>
      <c r="L1304" s="30">
        <v>-41.730769722222831</v>
      </c>
      <c r="M1304" s="27">
        <f t="shared" si="243"/>
        <v>751.15385500000025</v>
      </c>
      <c r="N1304" s="33">
        <f t="shared" si="244"/>
        <v>-129.44444444444628</v>
      </c>
      <c r="O1304" s="26">
        <f t="shared" si="245"/>
        <v>27.459410555553717</v>
      </c>
      <c r="P1304">
        <v>155493.48883924886</v>
      </c>
      <c r="Q1304" s="27">
        <f t="shared" si="250"/>
        <v>311336229.52280778</v>
      </c>
      <c r="R1304" s="20">
        <f t="shared" si="246"/>
        <v>497584.4444444445</v>
      </c>
      <c r="S1304" s="23">
        <f t="shared" si="251"/>
        <v>228645509.5640431</v>
      </c>
      <c r="T1304" s="19">
        <v>834472.66264249303</v>
      </c>
      <c r="U1304" s="20">
        <f t="shared" si="247"/>
        <v>-64.722222222223138</v>
      </c>
    </row>
    <row r="1305" spans="1:21" x14ac:dyDescent="0.25">
      <c r="A1305">
        <v>5675.6944444444443</v>
      </c>
      <c r="B1305" s="6" t="s">
        <v>38</v>
      </c>
      <c r="C1305" s="6">
        <v>1297</v>
      </c>
      <c r="D1305" s="6">
        <v>275</v>
      </c>
      <c r="E1305" s="12">
        <v>74.3</v>
      </c>
      <c r="F1305" s="36">
        <f t="shared" si="248"/>
        <v>0</v>
      </c>
      <c r="G1305" s="36">
        <f t="shared" si="249"/>
        <v>0</v>
      </c>
      <c r="H1305" s="30">
        <f t="shared" si="240"/>
        <v>20.638888888888889</v>
      </c>
      <c r="I1305" s="16">
        <v>150</v>
      </c>
      <c r="J1305" s="30">
        <f t="shared" si="241"/>
        <v>6.8945756250000017</v>
      </c>
      <c r="K1305" s="37">
        <f t="shared" si="242"/>
        <v>0</v>
      </c>
      <c r="L1305" s="30">
        <v>0</v>
      </c>
      <c r="M1305" s="27">
        <f t="shared" si="243"/>
        <v>330.50568673611116</v>
      </c>
      <c r="N1305" s="33">
        <f t="shared" si="244"/>
        <v>0</v>
      </c>
      <c r="O1305" s="26">
        <f t="shared" si="245"/>
        <v>156.89457562500002</v>
      </c>
      <c r="P1305">
        <v>890485.6712382813</v>
      </c>
      <c r="Q1305" s="27">
        <f t="shared" si="250"/>
        <v>312226715.19404608</v>
      </c>
      <c r="R1305" s="20">
        <f t="shared" si="246"/>
        <v>496247.750771605</v>
      </c>
      <c r="S1305" s="23">
        <f t="shared" si="251"/>
        <v>229141757.31481472</v>
      </c>
      <c r="T1305" s="19">
        <v>833242.75387205346</v>
      </c>
      <c r="U1305" s="20">
        <f t="shared" si="247"/>
        <v>0</v>
      </c>
    </row>
    <row r="1306" spans="1:21" x14ac:dyDescent="0.25">
      <c r="A1306">
        <v>5704</v>
      </c>
      <c r="B1306" s="6" t="s">
        <v>38</v>
      </c>
      <c r="C1306" s="6">
        <v>1298</v>
      </c>
      <c r="D1306" s="6">
        <v>276</v>
      </c>
      <c r="E1306" s="12">
        <v>74.400000000000006</v>
      </c>
      <c r="F1306" s="36">
        <f t="shared" si="248"/>
        <v>4.1666666666666269E-2</v>
      </c>
      <c r="G1306" s="36">
        <f t="shared" si="249"/>
        <v>0.14999999999999858</v>
      </c>
      <c r="H1306" s="30">
        <f t="shared" si="240"/>
        <v>20.666666666666668</v>
      </c>
      <c r="I1306" s="16">
        <v>150</v>
      </c>
      <c r="J1306" s="30">
        <f t="shared" si="241"/>
        <v>6.9038550000000019</v>
      </c>
      <c r="K1306" s="37">
        <f t="shared" si="242"/>
        <v>97.083333333332405</v>
      </c>
      <c r="L1306" s="30">
        <v>-7.800881041666611</v>
      </c>
      <c r="M1306" s="27">
        <f t="shared" si="243"/>
        <v>-187.22114500000046</v>
      </c>
      <c r="N1306" s="33">
        <f t="shared" si="244"/>
        <v>97.083333333332405</v>
      </c>
      <c r="O1306" s="26">
        <f t="shared" si="245"/>
        <v>253.9871883333324</v>
      </c>
      <c r="P1306">
        <v>1448742.9222533279</v>
      </c>
      <c r="Q1306" s="27">
        <f t="shared" si="250"/>
        <v>313675458.11629939</v>
      </c>
      <c r="R1306" s="20">
        <f t="shared" si="246"/>
        <v>497584.4444444445</v>
      </c>
      <c r="S1306" s="23">
        <f t="shared" si="251"/>
        <v>229639341.75925916</v>
      </c>
      <c r="T1306" s="19">
        <v>832026.60057702591</v>
      </c>
      <c r="U1306" s="20">
        <f t="shared" si="247"/>
        <v>48.541666666666202</v>
      </c>
    </row>
    <row r="1307" spans="1:21" x14ac:dyDescent="0.25">
      <c r="A1307">
        <v>5740.0555555555557</v>
      </c>
      <c r="B1307" s="6" t="s">
        <v>38</v>
      </c>
      <c r="C1307" s="6">
        <v>1299</v>
      </c>
      <c r="D1307" s="6">
        <v>277</v>
      </c>
      <c r="E1307" s="12">
        <v>74.599999999999994</v>
      </c>
      <c r="F1307" s="36">
        <f t="shared" si="248"/>
        <v>6.9444444444444448E-2</v>
      </c>
      <c r="G1307" s="36">
        <f t="shared" si="249"/>
        <v>0.25</v>
      </c>
      <c r="H1307" s="30">
        <f t="shared" si="240"/>
        <v>20.722222222222221</v>
      </c>
      <c r="I1307" s="16">
        <v>150</v>
      </c>
      <c r="J1307" s="30">
        <f t="shared" si="241"/>
        <v>6.9224137500000014</v>
      </c>
      <c r="K1307" s="37">
        <f t="shared" si="242"/>
        <v>161.80555555555557</v>
      </c>
      <c r="L1307" s="30">
        <v>-55.696938859953697</v>
      </c>
      <c r="M1307" s="27">
        <f t="shared" si="243"/>
        <v>-802.03591958333323</v>
      </c>
      <c r="N1307" s="33">
        <f t="shared" si="244"/>
        <v>161.80555555555557</v>
      </c>
      <c r="O1307" s="26">
        <f t="shared" si="245"/>
        <v>318.72796930555558</v>
      </c>
      <c r="P1307">
        <v>1829516.2509232948</v>
      </c>
      <c r="Q1307" s="27">
        <f t="shared" si="250"/>
        <v>315504974.36722267</v>
      </c>
      <c r="R1307" s="20">
        <f t="shared" si="246"/>
        <v>500263.22530864191</v>
      </c>
      <c r="S1307" s="23">
        <f t="shared" si="251"/>
        <v>230139604.98456782</v>
      </c>
      <c r="T1307" s="19">
        <v>830828.89886125573</v>
      </c>
      <c r="U1307" s="20">
        <f t="shared" si="247"/>
        <v>80.902777777777786</v>
      </c>
    </row>
    <row r="1308" spans="1:21" x14ac:dyDescent="0.25">
      <c r="A1308">
        <v>5783.9444444444453</v>
      </c>
      <c r="B1308" s="6" t="s">
        <v>38</v>
      </c>
      <c r="C1308" s="6">
        <v>1300</v>
      </c>
      <c r="D1308" s="6">
        <v>278</v>
      </c>
      <c r="E1308" s="12">
        <v>74.900000000000006</v>
      </c>
      <c r="F1308" s="36">
        <f t="shared" si="248"/>
        <v>6.9444444444444448E-2</v>
      </c>
      <c r="G1308" s="36">
        <f t="shared" si="249"/>
        <v>0.25</v>
      </c>
      <c r="H1308" s="30">
        <f t="shared" si="240"/>
        <v>20.805555555555557</v>
      </c>
      <c r="I1308" s="16">
        <v>150</v>
      </c>
      <c r="J1308" s="30">
        <f t="shared" si="241"/>
        <v>6.950251875000002</v>
      </c>
      <c r="K1308" s="37">
        <f t="shared" si="242"/>
        <v>161.80555555555557</v>
      </c>
      <c r="L1308" s="30">
        <v>-69.178801953124946</v>
      </c>
      <c r="M1308" s="27">
        <f t="shared" si="243"/>
        <v>-996.17474812499927</v>
      </c>
      <c r="N1308" s="33">
        <f t="shared" si="244"/>
        <v>161.80555555555557</v>
      </c>
      <c r="O1308" s="26">
        <f t="shared" si="245"/>
        <v>318.75580743055559</v>
      </c>
      <c r="P1308">
        <v>1843665.8815223654</v>
      </c>
      <c r="Q1308" s="27">
        <f t="shared" si="250"/>
        <v>317348640.24874502</v>
      </c>
      <c r="R1308" s="20">
        <f t="shared" si="246"/>
        <v>504294.88040123467</v>
      </c>
      <c r="S1308" s="23">
        <f t="shared" si="251"/>
        <v>230643899.86496904</v>
      </c>
      <c r="T1308" s="19">
        <v>829654.31606103969</v>
      </c>
      <c r="U1308" s="20">
        <f t="shared" si="247"/>
        <v>80.902777777777786</v>
      </c>
    </row>
    <row r="1309" spans="1:21" x14ac:dyDescent="0.25">
      <c r="A1309">
        <v>5820.25</v>
      </c>
      <c r="B1309" s="6" t="s">
        <v>38</v>
      </c>
      <c r="C1309" s="6">
        <v>1301</v>
      </c>
      <c r="D1309" s="6">
        <v>279</v>
      </c>
      <c r="E1309" s="12">
        <v>75.099999999999994</v>
      </c>
      <c r="F1309" s="36">
        <f t="shared" si="248"/>
        <v>5.5555555555554373E-2</v>
      </c>
      <c r="G1309" s="36">
        <f t="shared" si="249"/>
        <v>0.19999999999999574</v>
      </c>
      <c r="H1309" s="30">
        <f t="shared" si="240"/>
        <v>20.861111111111111</v>
      </c>
      <c r="I1309" s="16">
        <v>150</v>
      </c>
      <c r="J1309" s="30">
        <f t="shared" si="241"/>
        <v>6.9688106250000015</v>
      </c>
      <c r="K1309" s="37">
        <f t="shared" si="242"/>
        <v>129.4444444444417</v>
      </c>
      <c r="L1309" s="30">
        <v>-28.375189533178432</v>
      </c>
      <c r="M1309" s="27">
        <f t="shared" si="243"/>
        <v>-510.75341159722262</v>
      </c>
      <c r="N1309" s="33">
        <f t="shared" si="244"/>
        <v>129.4444444444417</v>
      </c>
      <c r="O1309" s="26">
        <f t="shared" si="245"/>
        <v>286.41325506944168</v>
      </c>
      <c r="P1309">
        <v>1666996.747817918</v>
      </c>
      <c r="Q1309" s="27">
        <f t="shared" si="250"/>
        <v>319015636.99656296</v>
      </c>
      <c r="R1309" s="20">
        <f t="shared" si="246"/>
        <v>506991.63966049382</v>
      </c>
      <c r="S1309" s="23">
        <f t="shared" si="251"/>
        <v>231150891.50462955</v>
      </c>
      <c r="T1309" s="19">
        <v>828497.8190130092</v>
      </c>
      <c r="U1309" s="20">
        <f t="shared" si="247"/>
        <v>64.72222222222085</v>
      </c>
    </row>
    <row r="1310" spans="1:21" x14ac:dyDescent="0.25">
      <c r="A1310">
        <v>5856.6666666666661</v>
      </c>
      <c r="B1310" s="6" t="s">
        <v>38</v>
      </c>
      <c r="C1310" s="6">
        <v>1302</v>
      </c>
      <c r="D1310" s="6">
        <v>280</v>
      </c>
      <c r="E1310" s="12">
        <v>75.3</v>
      </c>
      <c r="F1310" s="36">
        <f t="shared" si="248"/>
        <v>5.5555555555556344E-2</v>
      </c>
      <c r="G1310" s="36">
        <f t="shared" si="249"/>
        <v>0.20000000000000284</v>
      </c>
      <c r="H1310" s="30">
        <f t="shared" si="240"/>
        <v>20.916666666666664</v>
      </c>
      <c r="I1310" s="16">
        <v>150</v>
      </c>
      <c r="J1310" s="30">
        <f t="shared" si="241"/>
        <v>6.9873693750000001</v>
      </c>
      <c r="K1310" s="37">
        <f t="shared" si="242"/>
        <v>129.44444444444628</v>
      </c>
      <c r="L1310" s="30">
        <v>0.39127360725309202</v>
      </c>
      <c r="M1310" s="27">
        <f t="shared" si="243"/>
        <v>7.0429249305555564</v>
      </c>
      <c r="N1310" s="33">
        <f t="shared" si="244"/>
        <v>129.44444444444628</v>
      </c>
      <c r="O1310" s="26">
        <f t="shared" si="245"/>
        <v>286.43181381944629</v>
      </c>
      <c r="P1310">
        <v>1677535.6562692237</v>
      </c>
      <c r="Q1310" s="27">
        <f t="shared" si="250"/>
        <v>320693172.65283221</v>
      </c>
      <c r="R1310" s="20">
        <f t="shared" si="246"/>
        <v>509695.59027777764</v>
      </c>
      <c r="S1310" s="23">
        <f t="shared" si="251"/>
        <v>231660587.09490734</v>
      </c>
      <c r="T1310" s="19">
        <v>827359.23962466908</v>
      </c>
      <c r="U1310" s="20">
        <f t="shared" si="247"/>
        <v>64.722222222223138</v>
      </c>
    </row>
    <row r="1311" spans="1:21" x14ac:dyDescent="0.25">
      <c r="A1311">
        <v>5893.1944444444443</v>
      </c>
      <c r="B1311" s="6" t="s">
        <v>38</v>
      </c>
      <c r="C1311" s="6">
        <v>1303</v>
      </c>
      <c r="D1311" s="6">
        <v>281</v>
      </c>
      <c r="E1311" s="12">
        <v>75.5</v>
      </c>
      <c r="F1311" s="36">
        <f t="shared" si="248"/>
        <v>6.9444444444444448E-2</v>
      </c>
      <c r="G1311" s="36">
        <f t="shared" si="249"/>
        <v>0.25</v>
      </c>
      <c r="H1311" s="30">
        <f t="shared" si="240"/>
        <v>20.972222222222221</v>
      </c>
      <c r="I1311" s="16">
        <v>150</v>
      </c>
      <c r="J1311" s="30">
        <f t="shared" si="241"/>
        <v>7.0059281250000014</v>
      </c>
      <c r="K1311" s="37">
        <f t="shared" si="242"/>
        <v>161.80555555555557</v>
      </c>
      <c r="L1311" s="30">
        <v>11.72784223090278</v>
      </c>
      <c r="M1311" s="27">
        <f t="shared" si="243"/>
        <v>168.88092812500003</v>
      </c>
      <c r="N1311" s="33">
        <f t="shared" si="244"/>
        <v>161.80555555555557</v>
      </c>
      <c r="O1311" s="26">
        <f t="shared" si="245"/>
        <v>318.81148368055557</v>
      </c>
      <c r="P1311">
        <v>1878818.0644513408</v>
      </c>
      <c r="Q1311" s="27">
        <f t="shared" si="250"/>
        <v>322571990.71728355</v>
      </c>
      <c r="R1311" s="20">
        <f t="shared" si="246"/>
        <v>512406.7322530864</v>
      </c>
      <c r="S1311" s="23">
        <f t="shared" si="251"/>
        <v>232172993.82716042</v>
      </c>
      <c r="T1311" s="19">
        <v>826238.41219630046</v>
      </c>
      <c r="U1311" s="20">
        <f t="shared" si="247"/>
        <v>80.902777777777786</v>
      </c>
    </row>
    <row r="1312" spans="1:21" x14ac:dyDescent="0.25">
      <c r="A1312">
        <v>5937.6666666666661</v>
      </c>
      <c r="B1312" s="6" t="s">
        <v>38</v>
      </c>
      <c r="C1312" s="6">
        <v>1304</v>
      </c>
      <c r="D1312" s="6">
        <v>282</v>
      </c>
      <c r="E1312" s="12">
        <v>75.8</v>
      </c>
      <c r="F1312" s="36">
        <f t="shared" si="248"/>
        <v>5.5555555555556344E-2</v>
      </c>
      <c r="G1312" s="36">
        <f t="shared" si="249"/>
        <v>0.20000000000000284</v>
      </c>
      <c r="H1312" s="30">
        <f t="shared" si="240"/>
        <v>21.055555555555554</v>
      </c>
      <c r="I1312" s="16">
        <v>150</v>
      </c>
      <c r="J1312" s="30">
        <f t="shared" si="241"/>
        <v>7.0337662500000002</v>
      </c>
      <c r="K1312" s="37">
        <f t="shared" si="242"/>
        <v>129.44444444444628</v>
      </c>
      <c r="L1312" s="30">
        <v>-6.7975068132717409</v>
      </c>
      <c r="M1312" s="27">
        <f t="shared" si="243"/>
        <v>-122.3551226388896</v>
      </c>
      <c r="N1312" s="33">
        <f t="shared" si="244"/>
        <v>129.44444444444628</v>
      </c>
      <c r="O1312" s="26">
        <f t="shared" si="245"/>
        <v>286.47821069444626</v>
      </c>
      <c r="P1312">
        <v>1701012.1223667236</v>
      </c>
      <c r="Q1312" s="27">
        <f t="shared" si="250"/>
        <v>324273002.83965027</v>
      </c>
      <c r="R1312" s="20">
        <f t="shared" si="246"/>
        <v>516486.92901234556</v>
      </c>
      <c r="S1312" s="23">
        <f t="shared" si="251"/>
        <v>232689480.75617278</v>
      </c>
      <c r="T1312" s="19">
        <v>825140.00268146372</v>
      </c>
      <c r="U1312" s="20">
        <f t="shared" si="247"/>
        <v>64.722222222223138</v>
      </c>
    </row>
    <row r="1313" spans="1:21" x14ac:dyDescent="0.25">
      <c r="A1313">
        <v>5966.5833333333339</v>
      </c>
      <c r="B1313" s="6" t="s">
        <v>38</v>
      </c>
      <c r="C1313" s="6">
        <v>1305</v>
      </c>
      <c r="D1313" s="6">
        <v>283</v>
      </c>
      <c r="E1313" s="12">
        <v>75.900000000000006</v>
      </c>
      <c r="F1313" s="36">
        <f t="shared" si="248"/>
        <v>2.7777777777778172E-2</v>
      </c>
      <c r="G1313" s="36">
        <f t="shared" si="249"/>
        <v>0.10000000000000142</v>
      </c>
      <c r="H1313" s="30">
        <f t="shared" si="240"/>
        <v>21.083333333333336</v>
      </c>
      <c r="I1313" s="16">
        <v>150</v>
      </c>
      <c r="J1313" s="30">
        <f t="shared" si="241"/>
        <v>7.0430456250000022</v>
      </c>
      <c r="K1313" s="37">
        <f t="shared" si="242"/>
        <v>64.722222222223138</v>
      </c>
      <c r="L1313" s="30">
        <v>-31.265779596836861</v>
      </c>
      <c r="M1313" s="27">
        <f t="shared" si="243"/>
        <v>-1125.568065486111</v>
      </c>
      <c r="N1313" s="33">
        <f t="shared" si="244"/>
        <v>64.722222222223138</v>
      </c>
      <c r="O1313" s="26">
        <f t="shared" si="245"/>
        <v>221.76526784722313</v>
      </c>
      <c r="P1313">
        <v>1323180.9510494443</v>
      </c>
      <c r="Q1313" s="27">
        <f t="shared" si="250"/>
        <v>325596183.79069972</v>
      </c>
      <c r="R1313" s="20">
        <f t="shared" si="246"/>
        <v>517850.59027777793</v>
      </c>
      <c r="S1313" s="23">
        <f t="shared" si="251"/>
        <v>233207331.34645057</v>
      </c>
      <c r="T1313" s="19">
        <v>824054.17436908325</v>
      </c>
      <c r="U1313" s="20">
        <f t="shared" si="247"/>
        <v>32.361111111111569</v>
      </c>
    </row>
    <row r="1314" spans="1:21" x14ac:dyDescent="0.25">
      <c r="A1314">
        <v>5995.5555555555557</v>
      </c>
      <c r="B1314" s="6" t="s">
        <v>38</v>
      </c>
      <c r="C1314" s="6">
        <v>1306</v>
      </c>
      <c r="D1314" s="6">
        <v>284</v>
      </c>
      <c r="E1314" s="12">
        <v>76</v>
      </c>
      <c r="F1314" s="36">
        <f t="shared" si="248"/>
        <v>1.3888888888888099E-2</v>
      </c>
      <c r="G1314" s="36">
        <f t="shared" si="249"/>
        <v>4.9999999999997158E-2</v>
      </c>
      <c r="H1314" s="30">
        <f t="shared" si="240"/>
        <v>21.111111111111111</v>
      </c>
      <c r="I1314" s="16">
        <v>150</v>
      </c>
      <c r="J1314" s="30">
        <f t="shared" si="241"/>
        <v>7.0523250000000015</v>
      </c>
      <c r="K1314" s="37">
        <f t="shared" si="242"/>
        <v>32.361111111109267</v>
      </c>
      <c r="L1314" s="30">
        <v>-35.858648263886849</v>
      </c>
      <c r="M1314" s="27">
        <f t="shared" si="243"/>
        <v>-2581.8226749999999</v>
      </c>
      <c r="N1314" s="33">
        <f t="shared" si="244"/>
        <v>32.361111111109267</v>
      </c>
      <c r="O1314" s="26">
        <f t="shared" si="245"/>
        <v>189.41343611110926</v>
      </c>
      <c r="P1314">
        <v>1135638.7791728284</v>
      </c>
      <c r="Q1314" s="27">
        <f t="shared" si="250"/>
        <v>326731822.56987256</v>
      </c>
      <c r="R1314" s="20">
        <f t="shared" si="246"/>
        <v>519216.04938271601</v>
      </c>
      <c r="S1314" s="23">
        <f t="shared" si="251"/>
        <v>233726547.39583328</v>
      </c>
      <c r="T1314" s="19">
        <v>822980.80068955384</v>
      </c>
      <c r="U1314" s="20">
        <f t="shared" si="247"/>
        <v>16.180555555554633</v>
      </c>
    </row>
    <row r="1315" spans="1:21" x14ac:dyDescent="0.25">
      <c r="A1315">
        <v>6016.666666666667</v>
      </c>
      <c r="B1315" s="6" t="s">
        <v>38</v>
      </c>
      <c r="C1315" s="6">
        <v>1307</v>
      </c>
      <c r="D1315" s="6">
        <v>285</v>
      </c>
      <c r="E1315" s="12">
        <v>76</v>
      </c>
      <c r="F1315" s="36">
        <f t="shared" si="248"/>
        <v>0</v>
      </c>
      <c r="G1315" s="36">
        <f t="shared" si="249"/>
        <v>0</v>
      </c>
      <c r="H1315" s="30">
        <f t="shared" si="240"/>
        <v>21.111111111111111</v>
      </c>
      <c r="I1315" s="16">
        <v>150</v>
      </c>
      <c r="J1315" s="30">
        <f t="shared" si="241"/>
        <v>7.0523250000000015</v>
      </c>
      <c r="K1315" s="37">
        <f t="shared" si="242"/>
        <v>0</v>
      </c>
      <c r="L1315" s="30">
        <v>0</v>
      </c>
      <c r="M1315" s="27">
        <f t="shared" si="243"/>
        <v>-3358.5032305555555</v>
      </c>
      <c r="N1315" s="33">
        <f t="shared" si="244"/>
        <v>0</v>
      </c>
      <c r="O1315" s="26">
        <f t="shared" si="245"/>
        <v>157.052325</v>
      </c>
      <c r="P1315">
        <v>944931.48875000002</v>
      </c>
      <c r="Q1315" s="27">
        <f t="shared" si="250"/>
        <v>327676754.05862254</v>
      </c>
      <c r="R1315" s="20">
        <f t="shared" si="246"/>
        <v>519216.04938271601</v>
      </c>
      <c r="S1315" s="23">
        <f t="shared" si="251"/>
        <v>234245763.445216</v>
      </c>
      <c r="T1315" s="19">
        <v>821914.95945689827</v>
      </c>
      <c r="U1315" s="20">
        <f t="shared" si="247"/>
        <v>0</v>
      </c>
    </row>
    <row r="1316" spans="1:21" x14ac:dyDescent="0.25">
      <c r="A1316">
        <v>6037.7777777777774</v>
      </c>
      <c r="B1316" s="6" t="s">
        <v>38</v>
      </c>
      <c r="C1316" s="6">
        <v>1308</v>
      </c>
      <c r="D1316" s="6">
        <v>286</v>
      </c>
      <c r="E1316" s="12">
        <v>76</v>
      </c>
      <c r="F1316" s="36">
        <f t="shared" si="248"/>
        <v>-1.3888888888888099E-2</v>
      </c>
      <c r="G1316" s="36">
        <f t="shared" si="249"/>
        <v>-4.9999999999997158E-2</v>
      </c>
      <c r="H1316" s="30">
        <f t="shared" si="240"/>
        <v>21.111111111111111</v>
      </c>
      <c r="I1316" s="16">
        <v>150</v>
      </c>
      <c r="J1316" s="30">
        <f t="shared" si="241"/>
        <v>7.0523250000000015</v>
      </c>
      <c r="K1316" s="37">
        <f t="shared" si="242"/>
        <v>-32.361111111109267</v>
      </c>
      <c r="L1316" s="30">
        <v>39.005253202158272</v>
      </c>
      <c r="M1316" s="27">
        <f t="shared" si="243"/>
        <v>-2808.3782305555555</v>
      </c>
      <c r="N1316" s="33">
        <f t="shared" si="244"/>
        <v>-32.361111111109267</v>
      </c>
      <c r="O1316" s="26">
        <f t="shared" si="245"/>
        <v>124.69121388889073</v>
      </c>
      <c r="P1316">
        <v>752857.84030248015</v>
      </c>
      <c r="Q1316" s="27">
        <f t="shared" si="250"/>
        <v>328429611.89892501</v>
      </c>
      <c r="R1316" s="20">
        <f t="shared" si="246"/>
        <v>519216.04938271601</v>
      </c>
      <c r="S1316" s="23">
        <f t="shared" si="251"/>
        <v>234764979.49459872</v>
      </c>
      <c r="T1316" s="19">
        <v>820856.5716594361</v>
      </c>
      <c r="U1316" s="20">
        <f t="shared" si="247"/>
        <v>-16.180555555554633</v>
      </c>
    </row>
    <row r="1317" spans="1:21" x14ac:dyDescent="0.25">
      <c r="A1317">
        <v>6050.916666666667</v>
      </c>
      <c r="B1317" s="6" t="s">
        <v>38</v>
      </c>
      <c r="C1317" s="6">
        <v>1309</v>
      </c>
      <c r="D1317" s="6">
        <v>287</v>
      </c>
      <c r="E1317" s="12">
        <v>75.900000000000006</v>
      </c>
      <c r="F1317" s="36">
        <f t="shared" si="248"/>
        <v>-1.3888888888888099E-2</v>
      </c>
      <c r="G1317" s="36">
        <f t="shared" si="249"/>
        <v>-4.9999999999997158E-2</v>
      </c>
      <c r="H1317" s="30">
        <f t="shared" si="240"/>
        <v>21.083333333333336</v>
      </c>
      <c r="I1317" s="16">
        <v>150</v>
      </c>
      <c r="J1317" s="30">
        <f t="shared" si="241"/>
        <v>7.0430456250000022</v>
      </c>
      <c r="K1317" s="37">
        <f t="shared" si="242"/>
        <v>-32.361111111109267</v>
      </c>
      <c r="L1317" s="30">
        <v>20.577527144096049</v>
      </c>
      <c r="M1317" s="27">
        <f t="shared" si="243"/>
        <v>-1481.5819543749999</v>
      </c>
      <c r="N1317" s="33">
        <f t="shared" si="244"/>
        <v>-32.361111111109267</v>
      </c>
      <c r="O1317" s="26">
        <f t="shared" si="245"/>
        <v>124.68193451389072</v>
      </c>
      <c r="P1317">
        <v>754439.99558234331</v>
      </c>
      <c r="Q1317" s="27">
        <f t="shared" si="250"/>
        <v>329184051.89450735</v>
      </c>
      <c r="R1317" s="20">
        <f t="shared" si="246"/>
        <v>517850.59027777793</v>
      </c>
      <c r="S1317" s="23">
        <f t="shared" si="251"/>
        <v>235282830.08487651</v>
      </c>
      <c r="T1317" s="19">
        <v>819800.80168946518</v>
      </c>
      <c r="U1317" s="20">
        <f t="shared" si="247"/>
        <v>-16.180555555554633</v>
      </c>
    </row>
    <row r="1318" spans="1:21" x14ac:dyDescent="0.25">
      <c r="A1318">
        <v>6072.0000000000009</v>
      </c>
      <c r="B1318" s="6" t="s">
        <v>38</v>
      </c>
      <c r="C1318" s="6">
        <v>1310</v>
      </c>
      <c r="D1318" s="6">
        <v>288</v>
      </c>
      <c r="E1318" s="12">
        <v>75.900000000000006</v>
      </c>
      <c r="F1318" s="36">
        <f t="shared" si="248"/>
        <v>-1.3888888888890073E-2</v>
      </c>
      <c r="G1318" s="36">
        <f t="shared" si="249"/>
        <v>-5.0000000000004263E-2</v>
      </c>
      <c r="H1318" s="30">
        <f t="shared" si="240"/>
        <v>21.083333333333336</v>
      </c>
      <c r="I1318" s="16">
        <v>150</v>
      </c>
      <c r="J1318" s="30">
        <f t="shared" si="241"/>
        <v>7.0430456250000022</v>
      </c>
      <c r="K1318" s="37">
        <f t="shared" si="242"/>
        <v>-32.361111111113871</v>
      </c>
      <c r="L1318" s="30">
        <v>5.295891341628538</v>
      </c>
      <c r="M1318" s="27">
        <f t="shared" si="243"/>
        <v>-381.30417659722224</v>
      </c>
      <c r="N1318" s="33">
        <f t="shared" si="244"/>
        <v>-32.361111111113871</v>
      </c>
      <c r="O1318" s="26">
        <f t="shared" si="245"/>
        <v>124.68193451388612</v>
      </c>
      <c r="P1318">
        <v>757068.70636831666</v>
      </c>
      <c r="Q1318" s="27">
        <f t="shared" si="250"/>
        <v>329941120.60087568</v>
      </c>
      <c r="R1318" s="20">
        <f t="shared" si="246"/>
        <v>517850.59027777793</v>
      </c>
      <c r="S1318" s="23">
        <f t="shared" si="251"/>
        <v>235800680.6751543</v>
      </c>
      <c r="T1318" s="19">
        <v>818752.36345539684</v>
      </c>
      <c r="U1318" s="20">
        <f t="shared" si="247"/>
        <v>-16.180555555556936</v>
      </c>
    </row>
    <row r="1319" spans="1:21" x14ac:dyDescent="0.25">
      <c r="A1319">
        <v>6085.0555555555547</v>
      </c>
      <c r="B1319" s="6" t="s">
        <v>38</v>
      </c>
      <c r="C1319" s="6">
        <v>1311</v>
      </c>
      <c r="D1319" s="6">
        <v>289</v>
      </c>
      <c r="E1319" s="12">
        <v>75.8</v>
      </c>
      <c r="F1319" s="36">
        <f t="shared" si="248"/>
        <v>-2.7777777777778172E-2</v>
      </c>
      <c r="G1319" s="36">
        <f t="shared" si="249"/>
        <v>-0.10000000000000142</v>
      </c>
      <c r="H1319" s="30">
        <f t="shared" si="240"/>
        <v>21.055555555555554</v>
      </c>
      <c r="I1319" s="16">
        <v>150</v>
      </c>
      <c r="J1319" s="30">
        <f t="shared" si="241"/>
        <v>7.0337662500000002</v>
      </c>
      <c r="K1319" s="37">
        <f t="shared" si="242"/>
        <v>-64.722222222223138</v>
      </c>
      <c r="L1319" s="30">
        <v>-0.19461079089506447</v>
      </c>
      <c r="M1319" s="27">
        <f t="shared" si="243"/>
        <v>7.0059884722222217</v>
      </c>
      <c r="N1319" s="33">
        <f t="shared" si="244"/>
        <v>-64.722222222223138</v>
      </c>
      <c r="O1319" s="26">
        <f t="shared" si="245"/>
        <v>92.311544027776876</v>
      </c>
      <c r="P1319">
        <v>561720.87382813485</v>
      </c>
      <c r="Q1319" s="27">
        <f t="shared" si="250"/>
        <v>330502841.47470379</v>
      </c>
      <c r="R1319" s="20">
        <f t="shared" si="246"/>
        <v>516486.92901234556</v>
      </c>
      <c r="S1319" s="23">
        <f t="shared" si="251"/>
        <v>236317167.60416666</v>
      </c>
      <c r="T1319" s="19">
        <v>817706.46229815448</v>
      </c>
      <c r="U1319" s="20">
        <f t="shared" si="247"/>
        <v>-32.361111111111569</v>
      </c>
    </row>
    <row r="1320" spans="1:21" x14ac:dyDescent="0.25">
      <c r="A1320">
        <v>6098.0555555555557</v>
      </c>
      <c r="B1320" s="6" t="s">
        <v>38</v>
      </c>
      <c r="C1320" s="6">
        <v>1312</v>
      </c>
      <c r="D1320" s="6">
        <v>290</v>
      </c>
      <c r="E1320" s="12">
        <v>75.7</v>
      </c>
      <c r="F1320" s="36">
        <f t="shared" si="248"/>
        <v>-4.1666666666666269E-2</v>
      </c>
      <c r="G1320" s="36">
        <f t="shared" si="249"/>
        <v>-0.14999999999999858</v>
      </c>
      <c r="H1320" s="30">
        <f t="shared" si="240"/>
        <v>21.027777777777779</v>
      </c>
      <c r="I1320" s="16">
        <v>150</v>
      </c>
      <c r="J1320" s="30">
        <f t="shared" si="241"/>
        <v>7.0244868750000018</v>
      </c>
      <c r="K1320" s="37">
        <f t="shared" si="242"/>
        <v>-97.083333333332405</v>
      </c>
      <c r="L1320" s="30">
        <v>-0.29095084201388621</v>
      </c>
      <c r="M1320" s="27">
        <f t="shared" si="243"/>
        <v>6.9828202083333357</v>
      </c>
      <c r="N1320" s="33">
        <f t="shared" si="244"/>
        <v>-97.083333333332405</v>
      </c>
      <c r="O1320" s="26">
        <f t="shared" si="245"/>
        <v>59.941153541667603</v>
      </c>
      <c r="P1320">
        <v>365524.48436117469</v>
      </c>
      <c r="Q1320" s="27">
        <f t="shared" si="250"/>
        <v>330868365.95906496</v>
      </c>
      <c r="R1320" s="20">
        <f t="shared" si="246"/>
        <v>515125.06558641978</v>
      </c>
      <c r="S1320" s="23">
        <f t="shared" si="251"/>
        <v>236832292.66975307</v>
      </c>
      <c r="T1320" s="19">
        <v>816663.07817156229</v>
      </c>
      <c r="U1320" s="20">
        <f t="shared" si="247"/>
        <v>-48.541666666666202</v>
      </c>
    </row>
    <row r="1321" spans="1:21" x14ac:dyDescent="0.25">
      <c r="A1321">
        <v>6102.9166666666661</v>
      </c>
      <c r="B1321" s="6" t="s">
        <v>38</v>
      </c>
      <c r="C1321" s="6">
        <v>1313</v>
      </c>
      <c r="D1321" s="6">
        <v>291</v>
      </c>
      <c r="E1321" s="12">
        <v>75.5</v>
      </c>
      <c r="F1321" s="36">
        <f t="shared" si="248"/>
        <v>-6.9444444444444448E-2</v>
      </c>
      <c r="G1321" s="36">
        <f t="shared" si="249"/>
        <v>-0.25</v>
      </c>
      <c r="H1321" s="30">
        <f t="shared" si="240"/>
        <v>20.972222222222221</v>
      </c>
      <c r="I1321" s="16">
        <v>150</v>
      </c>
      <c r="J1321" s="30">
        <f t="shared" si="241"/>
        <v>7.0059281250000014</v>
      </c>
      <c r="K1321" s="37">
        <f t="shared" si="242"/>
        <v>-161.80555555555557</v>
      </c>
      <c r="L1321" s="30">
        <v>-0.48170025559413593</v>
      </c>
      <c r="M1321" s="27">
        <f t="shared" si="243"/>
        <v>6.9364836805555568</v>
      </c>
      <c r="N1321" s="33">
        <f t="shared" si="244"/>
        <v>-161.80555555555557</v>
      </c>
      <c r="O1321" s="26">
        <f t="shared" si="245"/>
        <v>-4.7996274305555744</v>
      </c>
      <c r="P1321">
        <v>-29291.726239728123</v>
      </c>
      <c r="Q1321" s="27">
        <f t="shared" si="250"/>
        <v>330839074.23282522</v>
      </c>
      <c r="R1321" s="20">
        <f t="shared" si="246"/>
        <v>512406.7322530864</v>
      </c>
      <c r="S1321" s="23">
        <f t="shared" si="251"/>
        <v>237344699.40200615</v>
      </c>
      <c r="T1321" s="19">
        <v>815617.52371823415</v>
      </c>
      <c r="U1321" s="20">
        <f t="shared" si="247"/>
        <v>-80.902777777777786</v>
      </c>
    </row>
    <row r="1322" spans="1:21" x14ac:dyDescent="0.25">
      <c r="A1322">
        <v>6099.5555555555557</v>
      </c>
      <c r="B1322" s="6" t="s">
        <v>38</v>
      </c>
      <c r="C1322" s="6">
        <v>1314</v>
      </c>
      <c r="D1322" s="6">
        <v>292</v>
      </c>
      <c r="E1322" s="12">
        <v>75.2</v>
      </c>
      <c r="F1322" s="36">
        <f t="shared" si="248"/>
        <v>-6.9444444444444448E-2</v>
      </c>
      <c r="G1322" s="36">
        <f t="shared" si="249"/>
        <v>-0.25</v>
      </c>
      <c r="H1322" s="30">
        <f t="shared" si="240"/>
        <v>20.888888888888889</v>
      </c>
      <c r="I1322" s="16">
        <v>150</v>
      </c>
      <c r="J1322" s="30">
        <f t="shared" si="241"/>
        <v>6.9780900000000017</v>
      </c>
      <c r="K1322" s="37">
        <f t="shared" si="242"/>
        <v>-161.80555555555557</v>
      </c>
      <c r="L1322" s="30">
        <v>-0.47976705246913592</v>
      </c>
      <c r="M1322" s="27">
        <f t="shared" si="243"/>
        <v>6.908645555555557</v>
      </c>
      <c r="N1322" s="33">
        <f t="shared" si="244"/>
        <v>-161.80555555555557</v>
      </c>
      <c r="O1322" s="26">
        <f t="shared" si="245"/>
        <v>-4.8274655555555626</v>
      </c>
      <c r="P1322">
        <v>-29445.394348642018</v>
      </c>
      <c r="Q1322" s="27">
        <f t="shared" si="250"/>
        <v>330809628.8384766</v>
      </c>
      <c r="R1322" s="20">
        <f t="shared" si="246"/>
        <v>508342.7160493827</v>
      </c>
      <c r="S1322" s="23">
        <f t="shared" si="251"/>
        <v>237853042.11805552</v>
      </c>
      <c r="T1322" s="19">
        <v>814565.21273306687</v>
      </c>
      <c r="U1322" s="20">
        <f t="shared" si="247"/>
        <v>-80.902777777777786</v>
      </c>
    </row>
    <row r="1323" spans="1:21" x14ac:dyDescent="0.25">
      <c r="A1323">
        <v>6104.1666666666661</v>
      </c>
      <c r="B1323" s="6" t="s">
        <v>38</v>
      </c>
      <c r="C1323" s="6">
        <v>1315</v>
      </c>
      <c r="D1323" s="6">
        <v>293</v>
      </c>
      <c r="E1323" s="12">
        <v>75</v>
      </c>
      <c r="F1323" s="36">
        <f t="shared" si="248"/>
        <v>-6.9444444444444448E-2</v>
      </c>
      <c r="G1323" s="36">
        <f t="shared" si="249"/>
        <v>-0.25</v>
      </c>
      <c r="H1323" s="30">
        <f t="shared" si="240"/>
        <v>20.833333333333332</v>
      </c>
      <c r="I1323" s="16">
        <v>150</v>
      </c>
      <c r="J1323" s="30">
        <f t="shared" si="241"/>
        <v>6.9595312500000013</v>
      </c>
      <c r="K1323" s="37">
        <f t="shared" si="242"/>
        <v>-161.80555555555557</v>
      </c>
      <c r="L1323" s="30">
        <v>-0.47847825038580255</v>
      </c>
      <c r="M1323" s="27">
        <f t="shared" si="243"/>
        <v>6.8900868055555566</v>
      </c>
      <c r="N1323" s="33">
        <f t="shared" si="244"/>
        <v>-161.80555555555557</v>
      </c>
      <c r="O1323" s="26">
        <f t="shared" si="245"/>
        <v>-4.8460243055555736</v>
      </c>
      <c r="P1323">
        <v>-29580.94003182881</v>
      </c>
      <c r="Q1323" s="27">
        <f t="shared" si="250"/>
        <v>330780047.89844477</v>
      </c>
      <c r="R1323" s="20">
        <f t="shared" si="246"/>
        <v>505642.36111111107</v>
      </c>
      <c r="S1323" s="23">
        <f t="shared" si="251"/>
        <v>238358684.47916663</v>
      </c>
      <c r="T1323" s="19">
        <v>813510.8685295789</v>
      </c>
      <c r="U1323" s="20">
        <f t="shared" si="247"/>
        <v>-80.902777777777786</v>
      </c>
    </row>
    <row r="1324" spans="1:21" x14ac:dyDescent="0.25">
      <c r="A1324">
        <v>6100.5</v>
      </c>
      <c r="B1324" s="6" t="s">
        <v>38</v>
      </c>
      <c r="C1324" s="6">
        <v>1316</v>
      </c>
      <c r="D1324" s="6">
        <v>294</v>
      </c>
      <c r="E1324" s="12">
        <v>74.7</v>
      </c>
      <c r="F1324" s="36">
        <f t="shared" si="248"/>
        <v>-0.12500000000000078</v>
      </c>
      <c r="G1324" s="36">
        <f t="shared" si="249"/>
        <v>-0.45000000000000284</v>
      </c>
      <c r="H1324" s="30">
        <f t="shared" si="240"/>
        <v>20.75</v>
      </c>
      <c r="I1324" s="16">
        <v>150</v>
      </c>
      <c r="J1324" s="30">
        <f t="shared" si="241"/>
        <v>6.9316931250000016</v>
      </c>
      <c r="K1324" s="37">
        <f t="shared" si="242"/>
        <v>-291.25000000000182</v>
      </c>
      <c r="L1324" s="30">
        <v>-0.85083664062500541</v>
      </c>
      <c r="M1324" s="27">
        <f t="shared" si="243"/>
        <v>6.8066931250000007</v>
      </c>
      <c r="N1324" s="33">
        <f t="shared" si="244"/>
        <v>-291.25000000000182</v>
      </c>
      <c r="O1324" s="26">
        <f t="shared" si="245"/>
        <v>-134.31830687500181</v>
      </c>
      <c r="P1324">
        <v>-819408.83109094854</v>
      </c>
      <c r="Q1324" s="27">
        <f t="shared" si="250"/>
        <v>329960639.06735384</v>
      </c>
      <c r="R1324" s="20">
        <f t="shared" si="246"/>
        <v>501605.3125</v>
      </c>
      <c r="S1324" s="23">
        <f t="shared" si="251"/>
        <v>238860289.79166663</v>
      </c>
      <c r="T1324" s="19">
        <v>812449.96527777764</v>
      </c>
      <c r="U1324" s="20">
        <f t="shared" si="247"/>
        <v>-145.62500000000091</v>
      </c>
    </row>
    <row r="1325" spans="1:21" x14ac:dyDescent="0.25">
      <c r="A1325">
        <v>6072.083333333333</v>
      </c>
      <c r="B1325" s="6" t="s">
        <v>38</v>
      </c>
      <c r="C1325" s="6">
        <v>1317</v>
      </c>
      <c r="D1325" s="6">
        <v>295</v>
      </c>
      <c r="E1325" s="12">
        <v>74.099999999999994</v>
      </c>
      <c r="F1325" s="36">
        <f t="shared" si="248"/>
        <v>-0.1388888888888889</v>
      </c>
      <c r="G1325" s="36">
        <f t="shared" si="249"/>
        <v>-0.5</v>
      </c>
      <c r="H1325" s="30">
        <f t="shared" si="240"/>
        <v>20.583333333333332</v>
      </c>
      <c r="I1325" s="16">
        <v>150</v>
      </c>
      <c r="J1325" s="30">
        <f t="shared" si="241"/>
        <v>6.8760168750000012</v>
      </c>
      <c r="K1325" s="37">
        <f t="shared" si="242"/>
        <v>-323.61111111111114</v>
      </c>
      <c r="L1325" s="30">
        <v>-0.93571222029321</v>
      </c>
      <c r="M1325" s="27">
        <f t="shared" si="243"/>
        <v>6.737127986111112</v>
      </c>
      <c r="N1325" s="33">
        <f t="shared" si="244"/>
        <v>-323.61111111111114</v>
      </c>
      <c r="O1325" s="26">
        <f t="shared" si="245"/>
        <v>-166.73509423611114</v>
      </c>
      <c r="P1325">
        <v>-1012429.3867928531</v>
      </c>
      <c r="Q1325" s="27">
        <f t="shared" si="250"/>
        <v>328948209.68056101</v>
      </c>
      <c r="R1325" s="20">
        <f t="shared" si="246"/>
        <v>493579.75694444444</v>
      </c>
      <c r="S1325" s="23">
        <f t="shared" si="251"/>
        <v>239353869.54861107</v>
      </c>
      <c r="T1325" s="19">
        <v>811369.0493173257</v>
      </c>
      <c r="U1325" s="20">
        <f t="shared" si="247"/>
        <v>-161.80555555555557</v>
      </c>
    </row>
    <row r="1326" spans="1:21" x14ac:dyDescent="0.25">
      <c r="A1326">
        <v>6059.7777777777774</v>
      </c>
      <c r="B1326" s="6" t="s">
        <v>38</v>
      </c>
      <c r="C1326" s="6">
        <v>1318</v>
      </c>
      <c r="D1326" s="6">
        <v>296</v>
      </c>
      <c r="E1326" s="12">
        <v>73.7</v>
      </c>
      <c r="F1326" s="36">
        <f t="shared" si="248"/>
        <v>-0.11111111111111072</v>
      </c>
      <c r="G1326" s="36">
        <f t="shared" si="249"/>
        <v>-0.39999999999999858</v>
      </c>
      <c r="H1326" s="30">
        <f t="shared" si="240"/>
        <v>20.472222222222221</v>
      </c>
      <c r="I1326" s="16">
        <v>150</v>
      </c>
      <c r="J1326" s="30">
        <f t="shared" si="241"/>
        <v>6.8388993750000013</v>
      </c>
      <c r="K1326" s="37">
        <f t="shared" si="242"/>
        <v>-258.88888888888795</v>
      </c>
      <c r="L1326" s="30">
        <v>-0.74753202932098517</v>
      </c>
      <c r="M1326" s="27">
        <f t="shared" si="243"/>
        <v>6.7277882638888906</v>
      </c>
      <c r="N1326" s="33">
        <f t="shared" si="244"/>
        <v>-258.88888888888795</v>
      </c>
      <c r="O1326" s="26">
        <f t="shared" si="245"/>
        <v>-102.04998951388794</v>
      </c>
      <c r="P1326">
        <v>-618400.25867871335</v>
      </c>
      <c r="Q1326" s="27">
        <f t="shared" si="250"/>
        <v>328329809.42188227</v>
      </c>
      <c r="R1326" s="20">
        <f t="shared" si="246"/>
        <v>488265.34336419753</v>
      </c>
      <c r="S1326" s="23">
        <f t="shared" si="251"/>
        <v>239842134.89197528</v>
      </c>
      <c r="T1326" s="19">
        <v>810277.48274315975</v>
      </c>
      <c r="U1326" s="20">
        <f t="shared" si="247"/>
        <v>-129.44444444444397</v>
      </c>
    </row>
    <row r="1327" spans="1:21" x14ac:dyDescent="0.25">
      <c r="A1327">
        <v>6047.25</v>
      </c>
      <c r="B1327" s="6" t="s">
        <v>38</v>
      </c>
      <c r="C1327" s="6">
        <v>1319</v>
      </c>
      <c r="D1327" s="6">
        <v>297</v>
      </c>
      <c r="E1327" s="12">
        <v>73.3</v>
      </c>
      <c r="F1327" s="36">
        <f t="shared" si="248"/>
        <v>-2.7777777777778172E-2</v>
      </c>
      <c r="G1327" s="36">
        <f t="shared" si="249"/>
        <v>-0.10000000000000142</v>
      </c>
      <c r="H1327" s="30">
        <f t="shared" si="240"/>
        <v>20.361111111111111</v>
      </c>
      <c r="I1327" s="16">
        <v>150</v>
      </c>
      <c r="J1327" s="30">
        <f t="shared" si="241"/>
        <v>6.8017818750000014</v>
      </c>
      <c r="K1327" s="37">
        <f t="shared" si="242"/>
        <v>-64.722222222223138</v>
      </c>
      <c r="L1327" s="30">
        <v>-0.18816678047839774</v>
      </c>
      <c r="M1327" s="27">
        <f t="shared" si="243"/>
        <v>6.7740040972222229</v>
      </c>
      <c r="N1327" s="33">
        <f t="shared" si="244"/>
        <v>-64.722222222223138</v>
      </c>
      <c r="O1327" s="26">
        <f t="shared" si="245"/>
        <v>92.079559652776851</v>
      </c>
      <c r="P1327">
        <v>556828.11711025483</v>
      </c>
      <c r="Q1327" s="27">
        <f t="shared" si="250"/>
        <v>328886637.53899252</v>
      </c>
      <c r="R1327" s="20">
        <f t="shared" si="246"/>
        <v>482979.69521604938</v>
      </c>
      <c r="S1327" s="23">
        <f t="shared" si="251"/>
        <v>240325114.58719134</v>
      </c>
      <c r="T1327" s="19">
        <v>809175.46999054321</v>
      </c>
      <c r="U1327" s="20">
        <f t="shared" si="247"/>
        <v>-32.361111111111569</v>
      </c>
    </row>
    <row r="1328" spans="1:21" x14ac:dyDescent="0.25">
      <c r="A1328">
        <v>6084.166666666667</v>
      </c>
      <c r="B1328" s="6" t="s">
        <v>38</v>
      </c>
      <c r="C1328" s="6">
        <v>1320</v>
      </c>
      <c r="D1328" s="6">
        <v>298</v>
      </c>
      <c r="E1328" s="12">
        <v>73.5</v>
      </c>
      <c r="F1328" s="36">
        <f t="shared" si="248"/>
        <v>9.7222222222222612E-2</v>
      </c>
      <c r="G1328" s="36">
        <f t="shared" si="249"/>
        <v>0.35000000000000142</v>
      </c>
      <c r="H1328" s="30">
        <f t="shared" si="240"/>
        <v>20.416666666666668</v>
      </c>
      <c r="I1328" s="16">
        <v>150</v>
      </c>
      <c r="J1328" s="30">
        <f t="shared" si="241"/>
        <v>6.8203406250000018</v>
      </c>
      <c r="K1328" s="37">
        <f t="shared" si="242"/>
        <v>226.52777777777868</v>
      </c>
      <c r="L1328" s="30">
        <v>0.67254083236883</v>
      </c>
      <c r="M1328" s="27">
        <f t="shared" si="243"/>
        <v>6.9175628472222241</v>
      </c>
      <c r="N1328" s="33">
        <f t="shared" si="244"/>
        <v>226.52777777777868</v>
      </c>
      <c r="O1328" s="26">
        <f t="shared" si="245"/>
        <v>383.34811840277871</v>
      </c>
      <c r="P1328">
        <v>2332353.8437155727</v>
      </c>
      <c r="Q1328" s="27">
        <f t="shared" si="250"/>
        <v>331218991.38270807</v>
      </c>
      <c r="R1328" s="20">
        <f t="shared" si="246"/>
        <v>485618.92361111118</v>
      </c>
      <c r="S1328" s="23">
        <f t="shared" si="251"/>
        <v>240810733.51080245</v>
      </c>
      <c r="T1328" s="19">
        <v>808089.70976779342</v>
      </c>
      <c r="U1328" s="20">
        <f t="shared" si="247"/>
        <v>113.26388888888934</v>
      </c>
    </row>
    <row r="1329" spans="1:21" x14ac:dyDescent="0.25">
      <c r="A1329">
        <v>6146.1111111111104</v>
      </c>
      <c r="B1329" s="6" t="s">
        <v>38</v>
      </c>
      <c r="C1329" s="6">
        <v>1321</v>
      </c>
      <c r="D1329" s="6">
        <v>299</v>
      </c>
      <c r="E1329" s="12">
        <v>74</v>
      </c>
      <c r="F1329" s="36">
        <f t="shared" si="248"/>
        <v>0.19444444444444522</v>
      </c>
      <c r="G1329" s="36">
        <f t="shared" si="249"/>
        <v>0.70000000000000284</v>
      </c>
      <c r="H1329" s="30">
        <f t="shared" si="240"/>
        <v>20.555555555555554</v>
      </c>
      <c r="I1329" s="16">
        <v>150</v>
      </c>
      <c r="J1329" s="30">
        <f t="shared" si="241"/>
        <v>6.866737500000001</v>
      </c>
      <c r="K1329" s="37">
        <f t="shared" si="242"/>
        <v>453.05555555555736</v>
      </c>
      <c r="L1329" s="30">
        <v>1.373007600308648</v>
      </c>
      <c r="M1329" s="27">
        <f t="shared" si="243"/>
        <v>7.0611819444444466</v>
      </c>
      <c r="N1329" s="33">
        <f t="shared" si="244"/>
        <v>453.05555555555736</v>
      </c>
      <c r="O1329" s="26">
        <f t="shared" si="245"/>
        <v>609.92229305555736</v>
      </c>
      <c r="P1329">
        <v>3748650.182263128</v>
      </c>
      <c r="Q1329" s="27">
        <f t="shared" si="250"/>
        <v>334967641.56497121</v>
      </c>
      <c r="R1329" s="20">
        <f t="shared" si="246"/>
        <v>492248.45679012337</v>
      </c>
      <c r="S1329" s="23">
        <f t="shared" si="251"/>
        <v>241302981.96759257</v>
      </c>
      <c r="T1329" s="19">
        <v>807033.38450699858</v>
      </c>
      <c r="U1329" s="20">
        <f t="shared" si="247"/>
        <v>226.52777777777868</v>
      </c>
    </row>
    <row r="1330" spans="1:21" x14ac:dyDescent="0.25">
      <c r="A1330">
        <v>6241.666666666667</v>
      </c>
      <c r="B1330" s="6" t="s">
        <v>38</v>
      </c>
      <c r="C1330" s="6">
        <v>1322</v>
      </c>
      <c r="D1330" s="6">
        <v>300</v>
      </c>
      <c r="E1330" s="12">
        <v>74.900000000000006</v>
      </c>
      <c r="F1330" s="36">
        <f t="shared" si="248"/>
        <v>0.29166666666666585</v>
      </c>
      <c r="G1330" s="36">
        <f t="shared" si="249"/>
        <v>1.0499999999999972</v>
      </c>
      <c r="H1330" s="30">
        <f t="shared" si="240"/>
        <v>20.805555555555557</v>
      </c>
      <c r="I1330" s="16">
        <v>150</v>
      </c>
      <c r="J1330" s="30">
        <f t="shared" si="241"/>
        <v>6.950251875000002</v>
      </c>
      <c r="K1330" s="37">
        <f t="shared" si="242"/>
        <v>679.58333333333144</v>
      </c>
      <c r="L1330" s="30">
        <v>2.1122262413194388</v>
      </c>
      <c r="M1330" s="27">
        <f t="shared" si="243"/>
        <v>7.241918541666668</v>
      </c>
      <c r="N1330" s="33">
        <f t="shared" si="244"/>
        <v>679.58333333333144</v>
      </c>
      <c r="O1330" s="26">
        <f t="shared" si="245"/>
        <v>836.53358520833149</v>
      </c>
      <c r="P1330">
        <v>5221363.7943420028</v>
      </c>
      <c r="Q1330" s="27">
        <f t="shared" si="250"/>
        <v>340189005.35931319</v>
      </c>
      <c r="R1330" s="20">
        <f t="shared" si="246"/>
        <v>504294.88040123467</v>
      </c>
      <c r="S1330" s="23">
        <f t="shared" si="251"/>
        <v>241807276.84799379</v>
      </c>
      <c r="T1330" s="19">
        <v>806024.25615997927</v>
      </c>
      <c r="U1330" s="20">
        <f t="shared" si="247"/>
        <v>339.79166666666572</v>
      </c>
    </row>
    <row r="1331" spans="1:21" x14ac:dyDescent="0.25">
      <c r="A1331">
        <v>6362.8055555555547</v>
      </c>
      <c r="B1331" s="6" t="s">
        <v>38</v>
      </c>
      <c r="C1331" s="6">
        <v>1323</v>
      </c>
      <c r="D1331" s="6">
        <v>301</v>
      </c>
      <c r="E1331" s="12">
        <v>76.099999999999994</v>
      </c>
      <c r="F1331" s="36">
        <f t="shared" si="248"/>
        <v>0.38888888888888851</v>
      </c>
      <c r="G1331" s="36">
        <f t="shared" si="249"/>
        <v>1.3999999999999986</v>
      </c>
      <c r="H1331" s="30">
        <f t="shared" si="240"/>
        <v>21.138888888888886</v>
      </c>
      <c r="I1331" s="16">
        <v>150</v>
      </c>
      <c r="J1331" s="30">
        <f t="shared" si="241"/>
        <v>7.0616043749999999</v>
      </c>
      <c r="K1331" s="37">
        <f t="shared" si="242"/>
        <v>906.11111111111018</v>
      </c>
      <c r="L1331" s="30">
        <v>2.897414047067898</v>
      </c>
      <c r="M1331" s="27">
        <f t="shared" si="243"/>
        <v>7.4504932638888883</v>
      </c>
      <c r="N1331" s="33">
        <f t="shared" si="244"/>
        <v>906.11111111111018</v>
      </c>
      <c r="O1331" s="26">
        <f t="shared" si="245"/>
        <v>1063.1727154861101</v>
      </c>
      <c r="P1331">
        <v>6764761.2606101064</v>
      </c>
      <c r="Q1331" s="27">
        <f t="shared" si="250"/>
        <v>346953766.61992329</v>
      </c>
      <c r="R1331" s="20">
        <f t="shared" si="246"/>
        <v>520583.30632716039</v>
      </c>
      <c r="S1331" s="23">
        <f t="shared" si="251"/>
        <v>242327860.15432096</v>
      </c>
      <c r="T1331" s="19">
        <v>805075.94735654804</v>
      </c>
      <c r="U1331" s="20">
        <f t="shared" si="247"/>
        <v>453.05555555555509</v>
      </c>
    </row>
    <row r="1332" spans="1:21" x14ac:dyDescent="0.25">
      <c r="A1332">
        <v>6518.1666666666661</v>
      </c>
      <c r="B1332" s="6" t="s">
        <v>38</v>
      </c>
      <c r="C1332" s="6">
        <v>1324</v>
      </c>
      <c r="D1332" s="6">
        <v>302</v>
      </c>
      <c r="E1332" s="12">
        <v>77.7</v>
      </c>
      <c r="F1332" s="36">
        <f t="shared" si="248"/>
        <v>0.43055555555555675</v>
      </c>
      <c r="G1332" s="36">
        <f t="shared" si="249"/>
        <v>1.5500000000000043</v>
      </c>
      <c r="H1332" s="30">
        <f t="shared" si="240"/>
        <v>21.583333333333332</v>
      </c>
      <c r="I1332" s="16">
        <v>150</v>
      </c>
      <c r="J1332" s="30">
        <f t="shared" si="241"/>
        <v>7.2100743750000014</v>
      </c>
      <c r="K1332" s="37">
        <f t="shared" si="242"/>
        <v>1003.1944444444472</v>
      </c>
      <c r="L1332" s="30">
        <v>3.2897156645447634</v>
      </c>
      <c r="M1332" s="27">
        <f t="shared" si="243"/>
        <v>7.6406299305555585</v>
      </c>
      <c r="N1332" s="33">
        <f t="shared" si="244"/>
        <v>1003.1944444444472</v>
      </c>
      <c r="O1332" s="26">
        <f t="shared" si="245"/>
        <v>1160.4045188194473</v>
      </c>
      <c r="P1332">
        <v>7563710.0544182928</v>
      </c>
      <c r="Q1332" s="27">
        <f t="shared" si="250"/>
        <v>354517476.67434156</v>
      </c>
      <c r="R1332" s="20">
        <f t="shared" si="246"/>
        <v>542703.92361111101</v>
      </c>
      <c r="S1332" s="23">
        <f t="shared" si="251"/>
        <v>242870564.07793206</v>
      </c>
      <c r="T1332" s="19">
        <v>804207.16582096706</v>
      </c>
      <c r="U1332" s="20">
        <f t="shared" si="247"/>
        <v>501.59722222222359</v>
      </c>
    </row>
    <row r="1333" spans="1:21" x14ac:dyDescent="0.25">
      <c r="A1333">
        <v>6666</v>
      </c>
      <c r="B1333" s="6" t="s">
        <v>38</v>
      </c>
      <c r="C1333" s="6">
        <v>1325</v>
      </c>
      <c r="D1333" s="6">
        <v>303</v>
      </c>
      <c r="E1333" s="12">
        <v>79.2</v>
      </c>
      <c r="F1333" s="36">
        <f t="shared" si="248"/>
        <v>0.36111111111111033</v>
      </c>
      <c r="G1333" s="36">
        <f t="shared" si="249"/>
        <v>1.2999999999999972</v>
      </c>
      <c r="H1333" s="30">
        <f t="shared" si="240"/>
        <v>22</v>
      </c>
      <c r="I1333" s="16">
        <v>150</v>
      </c>
      <c r="J1333" s="30">
        <f t="shared" si="241"/>
        <v>7.3492650000000017</v>
      </c>
      <c r="K1333" s="37">
        <f t="shared" si="242"/>
        <v>841.3888888888871</v>
      </c>
      <c r="L1333" s="30">
        <v>2.7843024845678959</v>
      </c>
      <c r="M1333" s="27">
        <f t="shared" si="243"/>
        <v>7.7103761111111124</v>
      </c>
      <c r="N1333" s="33">
        <f t="shared" si="244"/>
        <v>841.3888888888871</v>
      </c>
      <c r="O1333" s="26">
        <f t="shared" si="245"/>
        <v>998.73815388888715</v>
      </c>
      <c r="P1333">
        <v>6657588.5338233216</v>
      </c>
      <c r="Q1333" s="27">
        <f t="shared" si="250"/>
        <v>361175065.20816487</v>
      </c>
      <c r="R1333" s="20">
        <f t="shared" si="246"/>
        <v>563860</v>
      </c>
      <c r="S1333" s="23">
        <f t="shared" si="251"/>
        <v>243434424.07793206</v>
      </c>
      <c r="T1333" s="19">
        <v>803413.94085126091</v>
      </c>
      <c r="U1333" s="20">
        <f t="shared" si="247"/>
        <v>420.69444444444355</v>
      </c>
    </row>
    <row r="1334" spans="1:21" x14ac:dyDescent="0.25">
      <c r="A1334">
        <v>6780.8888888888887</v>
      </c>
      <c r="B1334" s="6" t="s">
        <v>38</v>
      </c>
      <c r="C1334" s="6">
        <v>1326</v>
      </c>
      <c r="D1334" s="6">
        <v>304</v>
      </c>
      <c r="E1334" s="12">
        <v>80.3</v>
      </c>
      <c r="F1334" s="36">
        <f t="shared" si="248"/>
        <v>0.22222222222222143</v>
      </c>
      <c r="G1334" s="36">
        <f t="shared" si="249"/>
        <v>0.79999999999999716</v>
      </c>
      <c r="H1334" s="30">
        <f t="shared" si="240"/>
        <v>22.305555555555554</v>
      </c>
      <c r="I1334" s="16">
        <v>150</v>
      </c>
      <c r="J1334" s="30">
        <f t="shared" si="241"/>
        <v>7.4513381250000004</v>
      </c>
      <c r="K1334" s="37">
        <f t="shared" si="242"/>
        <v>517.7777777777759</v>
      </c>
      <c r="L1334" s="30">
        <v>1.7052356327160432</v>
      </c>
      <c r="M1334" s="27">
        <f t="shared" si="243"/>
        <v>7.6735603472222218</v>
      </c>
      <c r="N1334" s="33">
        <f t="shared" si="244"/>
        <v>517.7777777777759</v>
      </c>
      <c r="O1334" s="26">
        <f t="shared" si="245"/>
        <v>675.2291159027759</v>
      </c>
      <c r="P1334">
        <v>4578653.6094794003</v>
      </c>
      <c r="Q1334" s="27">
        <f t="shared" si="250"/>
        <v>365753718.8176443</v>
      </c>
      <c r="R1334" s="20">
        <f t="shared" si="246"/>
        <v>579631.54706790112</v>
      </c>
      <c r="S1334" s="23">
        <f t="shared" si="251"/>
        <v>244014055.62499997</v>
      </c>
      <c r="T1334" s="19">
        <v>802677.81455592101</v>
      </c>
      <c r="U1334" s="20">
        <f t="shared" si="247"/>
        <v>258.88888888888795</v>
      </c>
    </row>
    <row r="1335" spans="1:21" x14ac:dyDescent="0.25">
      <c r="A1335">
        <v>6845.5555555555547</v>
      </c>
      <c r="B1335" s="6" t="s">
        <v>38</v>
      </c>
      <c r="C1335" s="6">
        <v>1327</v>
      </c>
      <c r="D1335" s="6">
        <v>305</v>
      </c>
      <c r="E1335" s="12">
        <v>80.8</v>
      </c>
      <c r="F1335" s="36">
        <f t="shared" si="248"/>
        <v>9.7222222222222612E-2</v>
      </c>
      <c r="G1335" s="36">
        <f t="shared" si="249"/>
        <v>0.35000000000000142</v>
      </c>
      <c r="H1335" s="30">
        <f t="shared" si="240"/>
        <v>22.444444444444443</v>
      </c>
      <c r="I1335" s="16">
        <v>150</v>
      </c>
      <c r="J1335" s="30">
        <f t="shared" si="241"/>
        <v>7.4977350000000005</v>
      </c>
      <c r="K1335" s="37">
        <f t="shared" si="242"/>
        <v>226.52777777777868</v>
      </c>
      <c r="L1335" s="30">
        <v>0.73839861882716351</v>
      </c>
      <c r="M1335" s="27">
        <f t="shared" si="243"/>
        <v>7.5949572222222228</v>
      </c>
      <c r="N1335" s="33">
        <f t="shared" si="244"/>
        <v>226.52777777777868</v>
      </c>
      <c r="O1335" s="26">
        <f t="shared" si="245"/>
        <v>384.02551277777866</v>
      </c>
      <c r="P1335">
        <v>2628867.9824709934</v>
      </c>
      <c r="Q1335" s="27">
        <f t="shared" si="250"/>
        <v>368382586.80011529</v>
      </c>
      <c r="R1335" s="20">
        <f t="shared" si="246"/>
        <v>586872.34567901224</v>
      </c>
      <c r="S1335" s="23">
        <f t="shared" si="251"/>
        <v>244600927.97067899</v>
      </c>
      <c r="T1335" s="19">
        <v>801970.25564157043</v>
      </c>
      <c r="U1335" s="20">
        <f t="shared" si="247"/>
        <v>113.26388888888934</v>
      </c>
    </row>
    <row r="1336" spans="1:21" x14ac:dyDescent="0.25">
      <c r="A1336">
        <v>6885</v>
      </c>
      <c r="B1336" s="6" t="s">
        <v>38</v>
      </c>
      <c r="C1336" s="6">
        <v>1328</v>
      </c>
      <c r="D1336" s="6">
        <v>306</v>
      </c>
      <c r="E1336" s="12">
        <v>81</v>
      </c>
      <c r="F1336" s="36">
        <f t="shared" si="248"/>
        <v>2.7777777777778172E-2</v>
      </c>
      <c r="G1336" s="36">
        <f t="shared" si="249"/>
        <v>0.10000000000000142</v>
      </c>
      <c r="H1336" s="30">
        <f t="shared" si="240"/>
        <v>22.5</v>
      </c>
      <c r="I1336" s="16">
        <v>150</v>
      </c>
      <c r="J1336" s="30">
        <f t="shared" si="241"/>
        <v>7.5162937500000018</v>
      </c>
      <c r="K1336" s="37">
        <f t="shared" si="242"/>
        <v>64.722222222223138</v>
      </c>
      <c r="L1336" s="30">
        <v>0.20955754243827465</v>
      </c>
      <c r="M1336" s="27">
        <f t="shared" si="243"/>
        <v>7.5440715277777803</v>
      </c>
      <c r="N1336" s="33">
        <f t="shared" si="244"/>
        <v>64.722222222223138</v>
      </c>
      <c r="O1336" s="26">
        <f t="shared" si="245"/>
        <v>222.23851597222313</v>
      </c>
      <c r="P1336">
        <v>1530112.1824687563</v>
      </c>
      <c r="Q1336" s="27">
        <f t="shared" si="250"/>
        <v>369912698.98258406</v>
      </c>
      <c r="R1336" s="20">
        <f t="shared" si="246"/>
        <v>589781.25</v>
      </c>
      <c r="S1336" s="23">
        <f t="shared" si="251"/>
        <v>245190709.22067899</v>
      </c>
      <c r="T1336" s="19">
        <v>801276.82751855883</v>
      </c>
      <c r="U1336" s="20">
        <f t="shared" si="247"/>
        <v>32.361111111111569</v>
      </c>
    </row>
    <row r="1337" spans="1:21" x14ac:dyDescent="0.25">
      <c r="A1337">
        <v>6907.5</v>
      </c>
      <c r="B1337" s="6" t="s">
        <v>38</v>
      </c>
      <c r="C1337" s="6">
        <v>1329</v>
      </c>
      <c r="D1337" s="6">
        <v>307</v>
      </c>
      <c r="E1337" s="12">
        <v>81</v>
      </c>
      <c r="F1337" s="36">
        <f t="shared" si="248"/>
        <v>0</v>
      </c>
      <c r="G1337" s="36">
        <f t="shared" si="249"/>
        <v>0</v>
      </c>
      <c r="H1337" s="30">
        <f t="shared" si="240"/>
        <v>22.5</v>
      </c>
      <c r="I1337" s="16">
        <v>150</v>
      </c>
      <c r="J1337" s="30">
        <f t="shared" si="241"/>
        <v>7.5162937500000018</v>
      </c>
      <c r="K1337" s="37">
        <f t="shared" si="242"/>
        <v>0</v>
      </c>
      <c r="L1337" s="30">
        <v>0</v>
      </c>
      <c r="M1337" s="27">
        <f t="shared" si="243"/>
        <v>7.5162937500000018</v>
      </c>
      <c r="N1337" s="33">
        <f t="shared" si="244"/>
        <v>0</v>
      </c>
      <c r="O1337" s="26">
        <f t="shared" si="245"/>
        <v>157.51629374999999</v>
      </c>
      <c r="P1337">
        <v>1088043.7990781248</v>
      </c>
      <c r="Q1337" s="27">
        <f t="shared" si="250"/>
        <v>371000742.78166217</v>
      </c>
      <c r="R1337" s="20">
        <f t="shared" si="246"/>
        <v>589781.25</v>
      </c>
      <c r="S1337" s="23">
        <f t="shared" si="251"/>
        <v>245780490.47067899</v>
      </c>
      <c r="T1337" s="19">
        <v>800587.91684260254</v>
      </c>
      <c r="U1337" s="20">
        <f t="shared" si="247"/>
        <v>0</v>
      </c>
    </row>
    <row r="1338" spans="1:21" x14ac:dyDescent="0.25">
      <c r="A1338">
        <v>6930</v>
      </c>
      <c r="B1338" s="6" t="s">
        <v>38</v>
      </c>
      <c r="C1338" s="6">
        <v>1330</v>
      </c>
      <c r="D1338" s="6">
        <v>308</v>
      </c>
      <c r="E1338" s="12">
        <v>81</v>
      </c>
      <c r="F1338" s="36">
        <f t="shared" si="248"/>
        <v>0</v>
      </c>
      <c r="G1338" s="36">
        <f t="shared" si="249"/>
        <v>0</v>
      </c>
      <c r="H1338" s="30">
        <f t="shared" si="240"/>
        <v>22.5</v>
      </c>
      <c r="I1338" s="16">
        <v>150</v>
      </c>
      <c r="J1338" s="30">
        <f t="shared" si="241"/>
        <v>7.5162937500000018</v>
      </c>
      <c r="K1338" s="37">
        <f t="shared" si="242"/>
        <v>0</v>
      </c>
      <c r="L1338" s="30">
        <v>0</v>
      </c>
      <c r="M1338" s="27">
        <f t="shared" si="243"/>
        <v>7.5162937500000018</v>
      </c>
      <c r="N1338" s="33">
        <f t="shared" si="244"/>
        <v>0</v>
      </c>
      <c r="O1338" s="26">
        <f t="shared" si="245"/>
        <v>157.51629374999999</v>
      </c>
      <c r="P1338">
        <v>1091587.9156875</v>
      </c>
      <c r="Q1338" s="27">
        <f t="shared" si="250"/>
        <v>372092330.69734967</v>
      </c>
      <c r="R1338" s="20">
        <f t="shared" si="246"/>
        <v>589781.25</v>
      </c>
      <c r="S1338" s="23">
        <f t="shared" si="251"/>
        <v>246370271.72067899</v>
      </c>
      <c r="T1338" s="19">
        <v>799903.47961259412</v>
      </c>
      <c r="U1338" s="20">
        <f t="shared" si="247"/>
        <v>0</v>
      </c>
    </row>
    <row r="1339" spans="1:21" x14ac:dyDescent="0.25">
      <c r="A1339">
        <v>6952.5</v>
      </c>
      <c r="B1339" s="6" t="s">
        <v>38</v>
      </c>
      <c r="C1339" s="6">
        <v>1331</v>
      </c>
      <c r="D1339" s="6">
        <v>309</v>
      </c>
      <c r="E1339" s="12">
        <v>81</v>
      </c>
      <c r="F1339" s="36">
        <f t="shared" si="248"/>
        <v>0</v>
      </c>
      <c r="G1339" s="36">
        <f t="shared" si="249"/>
        <v>0</v>
      </c>
      <c r="H1339" s="30">
        <f t="shared" si="240"/>
        <v>22.5</v>
      </c>
      <c r="I1339" s="16">
        <v>150</v>
      </c>
      <c r="J1339" s="30">
        <f t="shared" si="241"/>
        <v>7.5162937500000018</v>
      </c>
      <c r="K1339" s="37">
        <f t="shared" si="242"/>
        <v>0</v>
      </c>
      <c r="L1339" s="30">
        <v>0</v>
      </c>
      <c r="M1339" s="27">
        <f t="shared" si="243"/>
        <v>7.5162937500000018</v>
      </c>
      <c r="N1339" s="33">
        <f t="shared" si="244"/>
        <v>0</v>
      </c>
      <c r="O1339" s="26">
        <f t="shared" si="245"/>
        <v>157.51629374999999</v>
      </c>
      <c r="P1339">
        <v>1095132.032296875</v>
      </c>
      <c r="Q1339" s="27">
        <f t="shared" si="250"/>
        <v>373187462.72964656</v>
      </c>
      <c r="R1339" s="20">
        <f t="shared" si="246"/>
        <v>589781.25</v>
      </c>
      <c r="S1339" s="23">
        <f t="shared" si="251"/>
        <v>246960052.97067899</v>
      </c>
      <c r="T1339" s="19">
        <v>799223.47239701939</v>
      </c>
      <c r="U1339" s="20">
        <f t="shared" si="247"/>
        <v>0</v>
      </c>
    </row>
    <row r="1340" spans="1:21" x14ac:dyDescent="0.25">
      <c r="A1340">
        <v>6975</v>
      </c>
      <c r="B1340" s="6" t="s">
        <v>38</v>
      </c>
      <c r="C1340" s="6">
        <v>1332</v>
      </c>
      <c r="D1340" s="6">
        <v>310</v>
      </c>
      <c r="E1340" s="12">
        <v>81</v>
      </c>
      <c r="F1340" s="36">
        <f t="shared" si="248"/>
        <v>-1.3888888888888099E-2</v>
      </c>
      <c r="G1340" s="36">
        <f t="shared" si="249"/>
        <v>-4.9999999999997158E-2</v>
      </c>
      <c r="H1340" s="30">
        <f t="shared" si="240"/>
        <v>22.5</v>
      </c>
      <c r="I1340" s="16">
        <v>150</v>
      </c>
      <c r="J1340" s="30">
        <f t="shared" si="241"/>
        <v>7.5162937500000018</v>
      </c>
      <c r="K1340" s="37">
        <f t="shared" si="242"/>
        <v>-32.361111111109267</v>
      </c>
      <c r="L1340" s="30">
        <v>-0.10420006751542621</v>
      </c>
      <c r="M1340" s="27">
        <f t="shared" si="243"/>
        <v>7.5024048611111134</v>
      </c>
      <c r="N1340" s="33">
        <f t="shared" si="244"/>
        <v>-32.361111111109267</v>
      </c>
      <c r="O1340" s="26">
        <f t="shared" si="245"/>
        <v>125.15518263889072</v>
      </c>
      <c r="P1340">
        <v>872957.39890626282</v>
      </c>
      <c r="Q1340" s="27">
        <f t="shared" si="250"/>
        <v>374060420.12855285</v>
      </c>
      <c r="R1340" s="20">
        <f t="shared" si="246"/>
        <v>589781.25</v>
      </c>
      <c r="S1340" s="23">
        <f t="shared" si="251"/>
        <v>247549834.22067899</v>
      </c>
      <c r="T1340" s="19">
        <v>798547.85232477088</v>
      </c>
      <c r="U1340" s="20">
        <f t="shared" si="247"/>
        <v>-16.180555555554633</v>
      </c>
    </row>
    <row r="1341" spans="1:21" x14ac:dyDescent="0.25">
      <c r="A1341">
        <v>6988.8611111111122</v>
      </c>
      <c r="B1341" s="6" t="s">
        <v>38</v>
      </c>
      <c r="C1341" s="6">
        <v>1333</v>
      </c>
      <c r="D1341" s="6">
        <v>311</v>
      </c>
      <c r="E1341" s="12">
        <v>80.900000000000006</v>
      </c>
      <c r="F1341" s="36">
        <f t="shared" si="248"/>
        <v>-5.5555555555556344E-2</v>
      </c>
      <c r="G1341" s="36">
        <f t="shared" si="249"/>
        <v>-0.20000000000000284</v>
      </c>
      <c r="H1341" s="30">
        <f t="shared" si="240"/>
        <v>22.472222222222225</v>
      </c>
      <c r="I1341" s="16">
        <v>150</v>
      </c>
      <c r="J1341" s="30">
        <f t="shared" si="241"/>
        <v>7.5070143750000025</v>
      </c>
      <c r="K1341" s="37">
        <f t="shared" si="242"/>
        <v>-129.44444444444628</v>
      </c>
      <c r="L1341" s="30">
        <v>-0.4139699344135862</v>
      </c>
      <c r="M1341" s="27">
        <f t="shared" si="243"/>
        <v>7.4514588194444462</v>
      </c>
      <c r="N1341" s="33">
        <f t="shared" si="244"/>
        <v>-129.44444444444628</v>
      </c>
      <c r="O1341" s="26">
        <f t="shared" si="245"/>
        <v>28.062569930553735</v>
      </c>
      <c r="P1341">
        <v>196125.40366548306</v>
      </c>
      <c r="Q1341" s="27">
        <f t="shared" si="250"/>
        <v>374256545.53221834</v>
      </c>
      <c r="R1341" s="20">
        <f t="shared" si="246"/>
        <v>588325.89891975326</v>
      </c>
      <c r="S1341" s="23">
        <f t="shared" si="251"/>
        <v>248138160.11959875</v>
      </c>
      <c r="T1341" s="19">
        <v>797871.89749067125</v>
      </c>
      <c r="U1341" s="20">
        <f t="shared" si="247"/>
        <v>-64.722222222223138</v>
      </c>
    </row>
    <row r="1342" spans="1:21" x14ac:dyDescent="0.25">
      <c r="A1342">
        <v>6985.3333333333321</v>
      </c>
      <c r="B1342" s="6" t="s">
        <v>38</v>
      </c>
      <c r="C1342" s="6">
        <v>1334</v>
      </c>
      <c r="D1342" s="6">
        <v>312</v>
      </c>
      <c r="E1342" s="12">
        <v>80.599999999999994</v>
      </c>
      <c r="F1342" s="36">
        <f t="shared" si="248"/>
        <v>-8.3333333333334522E-2</v>
      </c>
      <c r="G1342" s="36">
        <f t="shared" si="249"/>
        <v>-0.30000000000000426</v>
      </c>
      <c r="H1342" s="30">
        <f t="shared" si="240"/>
        <v>22.388888888888886</v>
      </c>
      <c r="I1342" s="16">
        <v>150</v>
      </c>
      <c r="J1342" s="30">
        <f t="shared" si="241"/>
        <v>7.4791762500000001</v>
      </c>
      <c r="K1342" s="37">
        <f t="shared" si="242"/>
        <v>-194.16666666666944</v>
      </c>
      <c r="L1342" s="30">
        <v>-0.61632024305556421</v>
      </c>
      <c r="M1342" s="27">
        <f t="shared" si="243"/>
        <v>7.3958429166666653</v>
      </c>
      <c r="N1342" s="33">
        <f t="shared" si="244"/>
        <v>-194.16666666666944</v>
      </c>
      <c r="O1342" s="26">
        <f t="shared" si="245"/>
        <v>-36.687490416669448</v>
      </c>
      <c r="P1342">
        <v>-256274.34972390826</v>
      </c>
      <c r="Q1342" s="27">
        <f t="shared" si="250"/>
        <v>374000271.1824944</v>
      </c>
      <c r="R1342" s="20">
        <f t="shared" si="246"/>
        <v>583970.63271604921</v>
      </c>
      <c r="S1342" s="23">
        <f t="shared" si="251"/>
        <v>248722130.75231481</v>
      </c>
      <c r="T1342" s="19">
        <v>797186.31651382952</v>
      </c>
      <c r="U1342" s="20">
        <f t="shared" si="247"/>
        <v>-97.083333333334721</v>
      </c>
    </row>
    <row r="1343" spans="1:21" x14ac:dyDescent="0.25">
      <c r="A1343">
        <v>6981.6388888888887</v>
      </c>
      <c r="B1343" s="6" t="s">
        <v>38</v>
      </c>
      <c r="C1343" s="6">
        <v>1335</v>
      </c>
      <c r="D1343" s="6">
        <v>313</v>
      </c>
      <c r="E1343" s="12">
        <v>80.3</v>
      </c>
      <c r="F1343" s="36">
        <f t="shared" si="248"/>
        <v>-8.3333333333332538E-2</v>
      </c>
      <c r="G1343" s="36">
        <f t="shared" si="249"/>
        <v>-0.29999999999999716</v>
      </c>
      <c r="H1343" s="30">
        <f t="shared" si="240"/>
        <v>22.305555555555554</v>
      </c>
      <c r="I1343" s="16">
        <v>150</v>
      </c>
      <c r="J1343" s="30">
        <f t="shared" si="241"/>
        <v>7.4513381250000004</v>
      </c>
      <c r="K1343" s="37">
        <f t="shared" si="242"/>
        <v>-194.16666666666481</v>
      </c>
      <c r="L1343" s="30">
        <v>-0.61400039930554984</v>
      </c>
      <c r="M1343" s="27">
        <f t="shared" si="243"/>
        <v>7.3680047916666682</v>
      </c>
      <c r="N1343" s="33">
        <f t="shared" si="244"/>
        <v>-194.16666666666481</v>
      </c>
      <c r="O1343" s="26">
        <f t="shared" si="245"/>
        <v>-36.715328541664803</v>
      </c>
      <c r="P1343">
        <v>-256333.16556481915</v>
      </c>
      <c r="Q1343" s="27">
        <f t="shared" si="250"/>
        <v>373743938.01692957</v>
      </c>
      <c r="R1343" s="20">
        <f t="shared" si="246"/>
        <v>579631.54706790112</v>
      </c>
      <c r="S1343" s="23">
        <f t="shared" si="251"/>
        <v>249301762.29938272</v>
      </c>
      <c r="T1343" s="19">
        <v>796491.25335266045</v>
      </c>
      <c r="U1343" s="20">
        <f t="shared" si="247"/>
        <v>-97.083333333332405</v>
      </c>
    </row>
    <row r="1344" spans="1:21" x14ac:dyDescent="0.25">
      <c r="A1344">
        <v>6977.7777777777774</v>
      </c>
      <c r="B1344" s="6" t="s">
        <v>38</v>
      </c>
      <c r="C1344" s="6">
        <v>1336</v>
      </c>
      <c r="D1344" s="6">
        <v>314</v>
      </c>
      <c r="E1344" s="12">
        <v>80</v>
      </c>
      <c r="F1344" s="36">
        <f t="shared" si="248"/>
        <v>-5.5555555555554373E-2</v>
      </c>
      <c r="G1344" s="36">
        <f t="shared" si="249"/>
        <v>-0.19999999999999574</v>
      </c>
      <c r="H1344" s="30">
        <f t="shared" si="240"/>
        <v>22.222222222222221</v>
      </c>
      <c r="I1344" s="16">
        <v>150</v>
      </c>
      <c r="J1344" s="30">
        <f t="shared" si="241"/>
        <v>7.4235000000000015</v>
      </c>
      <c r="K1344" s="37">
        <f t="shared" si="242"/>
        <v>-129.4444444444417</v>
      </c>
      <c r="L1344" s="30">
        <v>-39.961799382715199</v>
      </c>
      <c r="M1344" s="27">
        <f t="shared" si="243"/>
        <v>719.3123888888889</v>
      </c>
      <c r="N1344" s="33">
        <f t="shared" si="244"/>
        <v>-129.4444444444417</v>
      </c>
      <c r="O1344" s="26">
        <f t="shared" si="245"/>
        <v>27.97905555555829</v>
      </c>
      <c r="P1344">
        <v>195231.6320987845</v>
      </c>
      <c r="Q1344" s="27">
        <f t="shared" si="250"/>
        <v>373939169.64902836</v>
      </c>
      <c r="R1344" s="20">
        <f t="shared" si="246"/>
        <v>575308.64197530865</v>
      </c>
      <c r="S1344" s="23">
        <f t="shared" si="251"/>
        <v>249877070.94135803</v>
      </c>
      <c r="T1344" s="19">
        <v>795786.85013171344</v>
      </c>
      <c r="U1344" s="20">
        <f t="shared" si="247"/>
        <v>-64.72222222222085</v>
      </c>
    </row>
    <row r="1345" spans="1:21" x14ac:dyDescent="0.25">
      <c r="A1345">
        <v>6991.2500000000009</v>
      </c>
      <c r="B1345" s="6" t="s">
        <v>38</v>
      </c>
      <c r="C1345" s="6">
        <v>1337</v>
      </c>
      <c r="D1345" s="6">
        <v>315</v>
      </c>
      <c r="E1345" s="12">
        <v>79.900000000000006</v>
      </c>
      <c r="F1345" s="36">
        <f t="shared" si="248"/>
        <v>-2.7777777777778172E-2</v>
      </c>
      <c r="G1345" s="36">
        <f t="shared" si="249"/>
        <v>-0.10000000000000142</v>
      </c>
      <c r="H1345" s="30">
        <f t="shared" si="240"/>
        <v>22.194444444444446</v>
      </c>
      <c r="I1345" s="16">
        <v>150</v>
      </c>
      <c r="J1345" s="30">
        <f t="shared" si="241"/>
        <v>7.4142206250000022</v>
      </c>
      <c r="K1345" s="37">
        <f t="shared" si="242"/>
        <v>-64.722222222223138</v>
      </c>
      <c r="L1345" s="30">
        <v>-39.757648103781428</v>
      </c>
      <c r="M1345" s="27">
        <f t="shared" si="243"/>
        <v>1431.2753317361112</v>
      </c>
      <c r="N1345" s="33">
        <f t="shared" si="244"/>
        <v>-64.722222222223138</v>
      </c>
      <c r="O1345" s="26">
        <f t="shared" si="245"/>
        <v>92.691998402776875</v>
      </c>
      <c r="P1345">
        <v>648032.93383341387</v>
      </c>
      <c r="Q1345" s="27">
        <f t="shared" si="250"/>
        <v>374587202.58286178</v>
      </c>
      <c r="R1345" s="20">
        <f t="shared" si="246"/>
        <v>573871.2692901236</v>
      </c>
      <c r="S1345" s="23">
        <f t="shared" si="251"/>
        <v>250450942.21064815</v>
      </c>
      <c r="T1345" s="19">
        <v>795082.35622427985</v>
      </c>
      <c r="U1345" s="20">
        <f t="shared" si="247"/>
        <v>-32.361111111111569</v>
      </c>
    </row>
    <row r="1346" spans="1:21" x14ac:dyDescent="0.25">
      <c r="A1346">
        <v>7004.6666666666661</v>
      </c>
      <c r="B1346" s="6" t="s">
        <v>38</v>
      </c>
      <c r="C1346" s="6">
        <v>1338</v>
      </c>
      <c r="D1346" s="6">
        <v>316</v>
      </c>
      <c r="E1346" s="12">
        <v>79.8</v>
      </c>
      <c r="F1346" s="36">
        <f t="shared" si="248"/>
        <v>-1.3888888888890073E-2</v>
      </c>
      <c r="G1346" s="36">
        <f t="shared" si="249"/>
        <v>-5.0000000000004263E-2</v>
      </c>
      <c r="H1346" s="30">
        <f t="shared" si="240"/>
        <v>22.166666666666664</v>
      </c>
      <c r="I1346" s="16">
        <v>150</v>
      </c>
      <c r="J1346" s="30">
        <f t="shared" si="241"/>
        <v>7.4049412500000003</v>
      </c>
      <c r="K1346" s="37">
        <f t="shared" si="242"/>
        <v>-32.361111111113871</v>
      </c>
      <c r="L1346" s="30">
        <v>-18.530508443288618</v>
      </c>
      <c r="M1346" s="27">
        <f t="shared" si="243"/>
        <v>1334.1966079166666</v>
      </c>
      <c r="N1346" s="33">
        <f t="shared" si="244"/>
        <v>-32.361111111113871</v>
      </c>
      <c r="O1346" s="26">
        <f t="shared" si="245"/>
        <v>125.04383013888614</v>
      </c>
      <c r="P1346">
        <v>875890.34884618432</v>
      </c>
      <c r="Q1346" s="27">
        <f t="shared" si="250"/>
        <v>375463092.93170798</v>
      </c>
      <c r="R1346" s="20">
        <f t="shared" si="246"/>
        <v>572435.69444444438</v>
      </c>
      <c r="S1346" s="23">
        <f t="shared" si="251"/>
        <v>251023377.9050926</v>
      </c>
      <c r="T1346" s="19">
        <v>794377.77818067279</v>
      </c>
      <c r="U1346" s="20">
        <f t="shared" si="247"/>
        <v>-16.180555555556936</v>
      </c>
    </row>
    <row r="1347" spans="1:21" x14ac:dyDescent="0.25">
      <c r="A1347">
        <v>7026.833333333333</v>
      </c>
      <c r="B1347" s="6" t="s">
        <v>38</v>
      </c>
      <c r="C1347" s="6">
        <v>1339</v>
      </c>
      <c r="D1347" s="6">
        <v>317</v>
      </c>
      <c r="E1347" s="12">
        <v>79.8</v>
      </c>
      <c r="F1347" s="36">
        <f t="shared" si="248"/>
        <v>0</v>
      </c>
      <c r="G1347" s="36">
        <f t="shared" si="249"/>
        <v>0</v>
      </c>
      <c r="H1347" s="30">
        <f t="shared" si="240"/>
        <v>22.166666666666664</v>
      </c>
      <c r="I1347" s="16">
        <v>150</v>
      </c>
      <c r="J1347" s="30">
        <f t="shared" si="241"/>
        <v>7.4049412500000003</v>
      </c>
      <c r="K1347" s="37">
        <f t="shared" si="242"/>
        <v>0</v>
      </c>
      <c r="L1347" s="30">
        <v>0</v>
      </c>
      <c r="M1347" s="27">
        <f t="shared" si="243"/>
        <v>1140.043830138889</v>
      </c>
      <c r="N1347" s="33">
        <f t="shared" si="244"/>
        <v>0</v>
      </c>
      <c r="O1347" s="26">
        <f t="shared" si="245"/>
        <v>157.40494125000001</v>
      </c>
      <c r="P1347">
        <v>1106058.288006875</v>
      </c>
      <c r="Q1347" s="27">
        <f t="shared" si="250"/>
        <v>376569151.21971488</v>
      </c>
      <c r="R1347" s="20">
        <f t="shared" si="246"/>
        <v>572435.69444444438</v>
      </c>
      <c r="S1347" s="23">
        <f t="shared" si="251"/>
        <v>251595813.59953704</v>
      </c>
      <c r="T1347" s="19">
        <v>793677.64542440709</v>
      </c>
      <c r="U1347" s="20">
        <f t="shared" si="247"/>
        <v>0</v>
      </c>
    </row>
    <row r="1348" spans="1:21" x14ac:dyDescent="0.25">
      <c r="A1348">
        <v>7048.9999999999991</v>
      </c>
      <c r="B1348" s="6" t="s">
        <v>38</v>
      </c>
      <c r="C1348" s="6">
        <v>1340</v>
      </c>
      <c r="D1348" s="6">
        <v>318</v>
      </c>
      <c r="E1348" s="12">
        <v>79.8</v>
      </c>
      <c r="F1348" s="36">
        <f t="shared" si="248"/>
        <v>1.3888888888890073E-2</v>
      </c>
      <c r="G1348" s="36">
        <f t="shared" si="249"/>
        <v>5.0000000000004263E-2</v>
      </c>
      <c r="H1348" s="30">
        <f t="shared" si="240"/>
        <v>22.166666666666664</v>
      </c>
      <c r="I1348" s="16">
        <v>150</v>
      </c>
      <c r="J1348" s="30">
        <f t="shared" si="241"/>
        <v>7.4049412500000003</v>
      </c>
      <c r="K1348" s="37">
        <f t="shared" si="242"/>
        <v>32.361111111113871</v>
      </c>
      <c r="L1348" s="30">
        <v>13.137375727238771</v>
      </c>
      <c r="M1348" s="27">
        <f t="shared" si="243"/>
        <v>945.89105236111084</v>
      </c>
      <c r="N1348" s="33">
        <f t="shared" si="244"/>
        <v>32.361111111113871</v>
      </c>
      <c r="O1348" s="26">
        <f t="shared" si="245"/>
        <v>189.76605236111388</v>
      </c>
      <c r="P1348">
        <v>1337660.9030934914</v>
      </c>
      <c r="Q1348" s="27">
        <f t="shared" si="250"/>
        <v>377906812.1228084</v>
      </c>
      <c r="R1348" s="20">
        <f t="shared" si="246"/>
        <v>572435.69444444438</v>
      </c>
      <c r="S1348" s="23">
        <f t="shared" si="251"/>
        <v>252168249.29398149</v>
      </c>
      <c r="T1348" s="19">
        <v>792981.91601880977</v>
      </c>
      <c r="U1348" s="20">
        <f t="shared" si="247"/>
        <v>16.180555555556936</v>
      </c>
    </row>
    <row r="1349" spans="1:21" x14ac:dyDescent="0.25">
      <c r="A1349">
        <v>7080.0277777777783</v>
      </c>
      <c r="B1349" s="6" t="s">
        <v>38</v>
      </c>
      <c r="C1349" s="6">
        <v>1341</v>
      </c>
      <c r="D1349" s="6">
        <v>319</v>
      </c>
      <c r="E1349" s="12">
        <v>79.900000000000006</v>
      </c>
      <c r="F1349" s="36">
        <f t="shared" si="248"/>
        <v>2.7777777777778172E-2</v>
      </c>
      <c r="G1349" s="36">
        <f t="shared" si="249"/>
        <v>0.10000000000000142</v>
      </c>
      <c r="H1349" s="30">
        <f t="shared" si="240"/>
        <v>22.194444444444446</v>
      </c>
      <c r="I1349" s="16">
        <v>150</v>
      </c>
      <c r="J1349" s="30">
        <f t="shared" si="241"/>
        <v>7.4142206250000022</v>
      </c>
      <c r="K1349" s="37">
        <f t="shared" si="242"/>
        <v>64.722222222223138</v>
      </c>
      <c r="L1349" s="30">
        <v>22.679716005015752</v>
      </c>
      <c r="M1349" s="27">
        <f t="shared" si="243"/>
        <v>816.46977618055553</v>
      </c>
      <c r="N1349" s="33">
        <f t="shared" si="244"/>
        <v>64.722222222223138</v>
      </c>
      <c r="O1349" s="26">
        <f t="shared" si="245"/>
        <v>222.13644284722315</v>
      </c>
      <c r="P1349">
        <v>1572732.1858150859</v>
      </c>
      <c r="Q1349" s="27">
        <f t="shared" si="250"/>
        <v>379479544.30862349</v>
      </c>
      <c r="R1349" s="20">
        <f t="shared" si="246"/>
        <v>573871.2692901236</v>
      </c>
      <c r="S1349" s="23">
        <f t="shared" si="251"/>
        <v>252742120.56327161</v>
      </c>
      <c r="T1349" s="19">
        <v>792295.04878768534</v>
      </c>
      <c r="U1349" s="20">
        <f t="shared" si="247"/>
        <v>32.361111111111569</v>
      </c>
    </row>
    <row r="1350" spans="1:21" x14ac:dyDescent="0.25">
      <c r="A1350">
        <v>7111.1111111111113</v>
      </c>
      <c r="B1350" s="6" t="s">
        <v>38</v>
      </c>
      <c r="C1350" s="6">
        <v>1342</v>
      </c>
      <c r="D1350" s="6">
        <v>320</v>
      </c>
      <c r="E1350" s="12">
        <v>80</v>
      </c>
      <c r="F1350" s="36">
        <f t="shared" si="248"/>
        <v>6.9444444444444448E-2</v>
      </c>
      <c r="G1350" s="36">
        <f t="shared" si="249"/>
        <v>0.25</v>
      </c>
      <c r="H1350" s="30">
        <f t="shared" si="240"/>
        <v>22.222222222222221</v>
      </c>
      <c r="I1350" s="16">
        <v>150</v>
      </c>
      <c r="J1350" s="30">
        <f t="shared" si="241"/>
        <v>7.4235000000000015</v>
      </c>
      <c r="K1350" s="37">
        <f t="shared" si="242"/>
        <v>161.80555555555557</v>
      </c>
      <c r="L1350" s="30">
        <v>52.208229166666683</v>
      </c>
      <c r="M1350" s="27">
        <f t="shared" si="243"/>
        <v>751.79850000000022</v>
      </c>
      <c r="N1350" s="33">
        <f t="shared" si="244"/>
        <v>161.80555555555557</v>
      </c>
      <c r="O1350" s="26">
        <f t="shared" si="245"/>
        <v>319.22905555555553</v>
      </c>
      <c r="P1350">
        <v>2270073.2839506171</v>
      </c>
      <c r="Q1350" s="27">
        <f t="shared" si="250"/>
        <v>381749617.59257412</v>
      </c>
      <c r="R1350" s="20">
        <f t="shared" si="246"/>
        <v>575308.64197530865</v>
      </c>
      <c r="S1350" s="23">
        <f t="shared" si="251"/>
        <v>253317429.20524693</v>
      </c>
      <c r="T1350" s="19">
        <v>791616.96626639669</v>
      </c>
      <c r="U1350" s="20">
        <f t="shared" si="247"/>
        <v>80.902777777777786</v>
      </c>
    </row>
    <row r="1351" spans="1:21" x14ac:dyDescent="0.25">
      <c r="A1351">
        <v>7169.0000000000009</v>
      </c>
      <c r="B1351" s="6" t="s">
        <v>38</v>
      </c>
      <c r="C1351" s="6">
        <v>1343</v>
      </c>
      <c r="D1351" s="6">
        <v>321</v>
      </c>
      <c r="E1351" s="12">
        <v>80.400000000000006</v>
      </c>
      <c r="F1351" s="36">
        <f t="shared" si="248"/>
        <v>0.11111111111111072</v>
      </c>
      <c r="G1351" s="36">
        <f t="shared" si="249"/>
        <v>0.39999999999999858</v>
      </c>
      <c r="H1351" s="30">
        <f t="shared" si="240"/>
        <v>22.333333333333336</v>
      </c>
      <c r="I1351" s="16">
        <v>150</v>
      </c>
      <c r="J1351" s="30">
        <f t="shared" si="241"/>
        <v>7.4606175000000023</v>
      </c>
      <c r="K1351" s="37">
        <f t="shared" si="242"/>
        <v>258.88888888888795</v>
      </c>
      <c r="L1351" s="30">
        <v>90.73327848765399</v>
      </c>
      <c r="M1351" s="27">
        <f t="shared" si="243"/>
        <v>816.59950638888881</v>
      </c>
      <c r="N1351" s="33">
        <f t="shared" si="244"/>
        <v>258.88888888888795</v>
      </c>
      <c r="O1351" s="26">
        <f t="shared" si="245"/>
        <v>416.34950638888796</v>
      </c>
      <c r="P1351">
        <v>2984809.6113019381</v>
      </c>
      <c r="Q1351" s="27">
        <f t="shared" si="250"/>
        <v>384734427.20387608</v>
      </c>
      <c r="R1351" s="20">
        <f t="shared" si="246"/>
        <v>581076.11111111124</v>
      </c>
      <c r="S1351" s="23">
        <f t="shared" si="251"/>
        <v>253898505.31635803</v>
      </c>
      <c r="T1351" s="19">
        <v>790961.07575189415</v>
      </c>
      <c r="U1351" s="20">
        <f t="shared" si="247"/>
        <v>129.44444444444397</v>
      </c>
    </row>
    <row r="1352" spans="1:21" x14ac:dyDescent="0.25">
      <c r="A1352">
        <v>7227.1111111111104</v>
      </c>
      <c r="B1352" s="6" t="s">
        <v>38</v>
      </c>
      <c r="C1352" s="6">
        <v>1344</v>
      </c>
      <c r="D1352" s="6">
        <v>322</v>
      </c>
      <c r="E1352" s="12">
        <v>80.8</v>
      </c>
      <c r="F1352" s="36">
        <f t="shared" si="248"/>
        <v>0.11111111111111072</v>
      </c>
      <c r="G1352" s="36">
        <f t="shared" si="249"/>
        <v>0.39999999999999858</v>
      </c>
      <c r="H1352" s="30">
        <f t="shared" si="240"/>
        <v>22.444444444444443</v>
      </c>
      <c r="I1352" s="16">
        <v>150</v>
      </c>
      <c r="J1352" s="30">
        <f t="shared" si="241"/>
        <v>7.4977350000000005</v>
      </c>
      <c r="K1352" s="37">
        <f t="shared" si="242"/>
        <v>258.88888888888795</v>
      </c>
      <c r="L1352" s="30">
        <v>115.90715574074028</v>
      </c>
      <c r="M1352" s="27">
        <f t="shared" si="243"/>
        <v>1043.1644016666662</v>
      </c>
      <c r="N1352" s="33">
        <f t="shared" si="244"/>
        <v>258.88888888888795</v>
      </c>
      <c r="O1352" s="26">
        <f t="shared" si="245"/>
        <v>416.38662388888793</v>
      </c>
      <c r="P1352">
        <v>3009272.3960254248</v>
      </c>
      <c r="Q1352" s="27">
        <f t="shared" si="250"/>
        <v>387743699.5999015</v>
      </c>
      <c r="R1352" s="20">
        <f t="shared" si="246"/>
        <v>586872.34567901224</v>
      </c>
      <c r="S1352" s="23">
        <f t="shared" si="251"/>
        <v>254485377.66203704</v>
      </c>
      <c r="T1352" s="19">
        <v>790327.25981999084</v>
      </c>
      <c r="U1352" s="20">
        <f t="shared" si="247"/>
        <v>129.44444444444397</v>
      </c>
    </row>
    <row r="1353" spans="1:21" x14ac:dyDescent="0.25">
      <c r="A1353">
        <v>7285.4444444444453</v>
      </c>
      <c r="B1353" s="6" t="s">
        <v>38</v>
      </c>
      <c r="C1353" s="6">
        <v>1345</v>
      </c>
      <c r="D1353" s="6">
        <v>323</v>
      </c>
      <c r="E1353" s="12">
        <v>81.2</v>
      </c>
      <c r="F1353" s="36">
        <f t="shared" si="248"/>
        <v>9.7222222222222612E-2</v>
      </c>
      <c r="G1353" s="36">
        <f t="shared" si="249"/>
        <v>0.35000000000000142</v>
      </c>
      <c r="H1353" s="30">
        <f t="shared" ref="H1353:H1416" si="252">E1353/3.6</f>
        <v>22.555555555555557</v>
      </c>
      <c r="I1353" s="16">
        <v>150</v>
      </c>
      <c r="J1353" s="30">
        <f t="shared" ref="J1353:J1416" si="253" xml:space="preserve"> 0.5 * 1.225 * 0.202 * 2.7 *H1353</f>
        <v>7.5348525000000022</v>
      </c>
      <c r="K1353" s="37">
        <f t="shared" ref="K1353:K1416" si="254">SUM(2330*F1353)</f>
        <v>226.52777777777868</v>
      </c>
      <c r="L1353" s="30">
        <v>129.73699183256224</v>
      </c>
      <c r="M1353" s="27">
        <f t="shared" ref="M1353:M1416" si="255">F1353+N1495+J1353</f>
        <v>1334.4376302777775</v>
      </c>
      <c r="N1353" s="33">
        <f t="shared" ref="N1353:N1416" si="256">2330 * F1353</f>
        <v>226.52777777777868</v>
      </c>
      <c r="O1353" s="26">
        <f t="shared" ref="O1353:O1416" si="257">150+J1353+(F1353*2330)</f>
        <v>384.06263027777868</v>
      </c>
      <c r="P1353">
        <v>2798066.9560759636</v>
      </c>
      <c r="Q1353" s="27">
        <f t="shared" si="250"/>
        <v>390541766.55597746</v>
      </c>
      <c r="R1353" s="20">
        <f t="shared" ref="R1353:R1416" si="258">0.5*2330*H1353^2</f>
        <v>592697.34567901248</v>
      </c>
      <c r="S1353" s="23">
        <f t="shared" si="251"/>
        <v>255078075.00771606</v>
      </c>
      <c r="T1353" s="19">
        <v>789715.40250066889</v>
      </c>
      <c r="U1353" s="20">
        <f t="shared" ref="U1353:U1416" si="259" xml:space="preserve"> 2330*0.5*F1353</f>
        <v>113.26388888888934</v>
      </c>
    </row>
    <row r="1354" spans="1:21" x14ac:dyDescent="0.25">
      <c r="A1354">
        <v>7335</v>
      </c>
      <c r="B1354" s="6" t="s">
        <v>38</v>
      </c>
      <c r="C1354" s="6">
        <v>1346</v>
      </c>
      <c r="D1354" s="6">
        <v>324</v>
      </c>
      <c r="E1354" s="12">
        <v>81.5</v>
      </c>
      <c r="F1354" s="36">
        <f t="shared" ref="F1354:F1417" si="260">($E1355-$E1353)/2/3.6</f>
        <v>5.5555555555554373E-2</v>
      </c>
      <c r="G1354" s="36">
        <f t="shared" ref="G1354:G1417" si="261">($E1355-$E1353)/2</f>
        <v>0.19999999999999574</v>
      </c>
      <c r="H1354" s="30">
        <f t="shared" si="252"/>
        <v>22.638888888888889</v>
      </c>
      <c r="I1354" s="16">
        <v>150</v>
      </c>
      <c r="J1354" s="30">
        <f t="shared" si="253"/>
        <v>7.5626906250000019</v>
      </c>
      <c r="K1354" s="37">
        <f t="shared" si="254"/>
        <v>129.4444444444417</v>
      </c>
      <c r="L1354" s="30">
        <v>92.113050713732633</v>
      </c>
      <c r="M1354" s="27">
        <f t="shared" si="255"/>
        <v>1658.0349128472226</v>
      </c>
      <c r="N1354" s="33">
        <f t="shared" si="256"/>
        <v>129.4444444444417</v>
      </c>
      <c r="O1354" s="26">
        <f t="shared" si="257"/>
        <v>287.00713506944169</v>
      </c>
      <c r="P1354">
        <v>2105197.3357343548</v>
      </c>
      <c r="Q1354" s="27">
        <f t="shared" ref="Q1354:Q1417" si="262">SUM(Q1353+P1354)</f>
        <v>392646963.89171183</v>
      </c>
      <c r="R1354" s="20">
        <f t="shared" si="258"/>
        <v>597084.97299382719</v>
      </c>
      <c r="S1354" s="23">
        <f t="shared" ref="S1354:S1417" si="263">SUM(S1353+R1354)</f>
        <v>255675159.98070988</v>
      </c>
      <c r="T1354" s="19">
        <v>789120.86413799343</v>
      </c>
      <c r="U1354" s="20">
        <f t="shared" si="259"/>
        <v>64.72222222222085</v>
      </c>
    </row>
    <row r="1355" spans="1:21" x14ac:dyDescent="0.25">
      <c r="A1355">
        <v>7366.6666666666661</v>
      </c>
      <c r="B1355" s="6" t="s">
        <v>38</v>
      </c>
      <c r="C1355" s="6">
        <v>1347</v>
      </c>
      <c r="D1355" s="6">
        <v>325</v>
      </c>
      <c r="E1355" s="12">
        <v>81.599999999999994</v>
      </c>
      <c r="F1355" s="36">
        <f t="shared" si="260"/>
        <v>1.3888888888888099E-2</v>
      </c>
      <c r="G1355" s="36">
        <f t="shared" si="261"/>
        <v>4.9999999999997158E-2</v>
      </c>
      <c r="H1355" s="30">
        <f t="shared" si="252"/>
        <v>22.666666666666664</v>
      </c>
      <c r="I1355" s="16">
        <v>150</v>
      </c>
      <c r="J1355" s="30">
        <f t="shared" si="253"/>
        <v>7.5719700000000003</v>
      </c>
      <c r="K1355" s="37">
        <f t="shared" si="254"/>
        <v>32.361111111109267</v>
      </c>
      <c r="L1355" s="30">
        <v>27.522411620368811</v>
      </c>
      <c r="M1355" s="27">
        <f t="shared" si="255"/>
        <v>1981.6136366666672</v>
      </c>
      <c r="N1355" s="33">
        <f t="shared" si="256"/>
        <v>32.361111111109267</v>
      </c>
      <c r="O1355" s="26">
        <f t="shared" si="257"/>
        <v>189.93308111110926</v>
      </c>
      <c r="P1355">
        <v>1399173.6975185047</v>
      </c>
      <c r="Q1355" s="27">
        <f t="shared" si="262"/>
        <v>394046137.58923036</v>
      </c>
      <c r="R1355" s="20">
        <f t="shared" si="258"/>
        <v>598551.11111111101</v>
      </c>
      <c r="S1355" s="23">
        <f t="shared" si="263"/>
        <v>256273711.09182099</v>
      </c>
      <c r="T1355" s="19">
        <v>788534.49566714151</v>
      </c>
      <c r="U1355" s="20">
        <f t="shared" si="259"/>
        <v>16.180555555554633</v>
      </c>
    </row>
    <row r="1356" spans="1:21" x14ac:dyDescent="0.25">
      <c r="A1356">
        <v>7389.3333333333321</v>
      </c>
      <c r="B1356" s="6" t="s">
        <v>38</v>
      </c>
      <c r="C1356" s="6">
        <v>1348</v>
      </c>
      <c r="D1356" s="6">
        <v>326</v>
      </c>
      <c r="E1356" s="12">
        <v>81.599999999999994</v>
      </c>
      <c r="F1356" s="36">
        <f t="shared" si="260"/>
        <v>-2.7777777777776198E-2</v>
      </c>
      <c r="G1356" s="36">
        <f t="shared" si="261"/>
        <v>-9.9999999999994316E-2</v>
      </c>
      <c r="H1356" s="30">
        <f t="shared" si="252"/>
        <v>22.666666666666664</v>
      </c>
      <c r="I1356" s="16">
        <v>150</v>
      </c>
      <c r="J1356" s="30">
        <f t="shared" si="253"/>
        <v>7.5719700000000003</v>
      </c>
      <c r="K1356" s="37">
        <f t="shared" si="254"/>
        <v>-64.722222222218534</v>
      </c>
      <c r="L1356" s="30">
        <v>-62.23502385802113</v>
      </c>
      <c r="M1356" s="27">
        <f t="shared" si="255"/>
        <v>2240.4608588888882</v>
      </c>
      <c r="N1356" s="33">
        <f t="shared" si="256"/>
        <v>-64.722222222218534</v>
      </c>
      <c r="O1356" s="26">
        <f t="shared" si="257"/>
        <v>92.849747777781459</v>
      </c>
      <c r="P1356">
        <v>686097.73624595301</v>
      </c>
      <c r="Q1356" s="27">
        <f t="shared" si="262"/>
        <v>394732235.32547629</v>
      </c>
      <c r="R1356" s="20">
        <f t="shared" si="258"/>
        <v>598551.11111111101</v>
      </c>
      <c r="S1356" s="23">
        <f t="shared" si="263"/>
        <v>256872262.20293209</v>
      </c>
      <c r="T1356" s="19">
        <v>787951.7245488714</v>
      </c>
      <c r="U1356" s="20">
        <f t="shared" si="259"/>
        <v>-32.361111111109267</v>
      </c>
    </row>
    <row r="1357" spans="1:21" x14ac:dyDescent="0.25">
      <c r="A1357">
        <v>7393.833333333333</v>
      </c>
      <c r="B1357" s="6" t="s">
        <v>38</v>
      </c>
      <c r="C1357" s="6">
        <v>1349</v>
      </c>
      <c r="D1357" s="6">
        <v>327</v>
      </c>
      <c r="E1357" s="12">
        <v>81.400000000000006</v>
      </c>
      <c r="F1357" s="36">
        <f t="shared" si="260"/>
        <v>-0.12499999999999881</v>
      </c>
      <c r="G1357" s="36">
        <f t="shared" si="261"/>
        <v>-0.44999999999999574</v>
      </c>
      <c r="H1357" s="30">
        <f t="shared" si="252"/>
        <v>22.611111111111111</v>
      </c>
      <c r="I1357" s="16">
        <v>150</v>
      </c>
      <c r="J1357" s="30">
        <f t="shared" si="253"/>
        <v>7.5534112500000017</v>
      </c>
      <c r="K1357" s="37">
        <f t="shared" si="254"/>
        <v>-291.24999999999721</v>
      </c>
      <c r="L1357" s="30">
        <v>-300.26882918402481</v>
      </c>
      <c r="M1357" s="27">
        <f t="shared" si="255"/>
        <v>2402.1506334722212</v>
      </c>
      <c r="N1357" s="33">
        <f t="shared" si="256"/>
        <v>-291.24999999999721</v>
      </c>
      <c r="O1357" s="26">
        <f t="shared" si="257"/>
        <v>-133.6965887499972</v>
      </c>
      <c r="P1357">
        <v>-988530.29445268761</v>
      </c>
      <c r="Q1357" s="27">
        <f t="shared" si="262"/>
        <v>393743705.03102362</v>
      </c>
      <c r="R1357" s="20">
        <f t="shared" si="258"/>
        <v>595620.63271604944</v>
      </c>
      <c r="S1357" s="23">
        <f t="shared" si="263"/>
        <v>257467882.83564815</v>
      </c>
      <c r="T1357" s="19">
        <v>787363.55607231846</v>
      </c>
      <c r="U1357" s="20">
        <f t="shared" si="259"/>
        <v>-145.62499999999861</v>
      </c>
    </row>
    <row r="1358" spans="1:21" x14ac:dyDescent="0.25">
      <c r="A1358">
        <v>7352.666666666667</v>
      </c>
      <c r="B1358" s="6" t="s">
        <v>38</v>
      </c>
      <c r="C1358" s="6">
        <v>1350</v>
      </c>
      <c r="D1358" s="6">
        <v>328</v>
      </c>
      <c r="E1358" s="12">
        <v>80.7</v>
      </c>
      <c r="F1358" s="36">
        <f t="shared" si="260"/>
        <v>-0.25000000000000155</v>
      </c>
      <c r="G1358" s="36">
        <f t="shared" si="261"/>
        <v>-0.90000000000000568</v>
      </c>
      <c r="H1358" s="30">
        <f t="shared" si="252"/>
        <v>22.416666666666668</v>
      </c>
      <c r="I1358" s="16">
        <v>150</v>
      </c>
      <c r="J1358" s="30">
        <f t="shared" si="253"/>
        <v>7.4884556250000021</v>
      </c>
      <c r="K1358" s="37">
        <f t="shared" si="254"/>
        <v>-582.50000000000364</v>
      </c>
      <c r="L1358" s="30">
        <v>-600.4901694618095</v>
      </c>
      <c r="M1358" s="27">
        <f t="shared" si="255"/>
        <v>2401.960677847223</v>
      </c>
      <c r="N1358" s="33">
        <f t="shared" si="256"/>
        <v>-582.50000000000364</v>
      </c>
      <c r="O1358" s="26">
        <f t="shared" si="257"/>
        <v>-425.01154437500361</v>
      </c>
      <c r="P1358">
        <v>-3124968.2152746101</v>
      </c>
      <c r="Q1358" s="27">
        <f t="shared" si="262"/>
        <v>390618736.81574899</v>
      </c>
      <c r="R1358" s="20">
        <f t="shared" si="258"/>
        <v>585420.59027777787</v>
      </c>
      <c r="S1358" s="23">
        <f t="shared" si="263"/>
        <v>258053303.42592594</v>
      </c>
      <c r="T1358" s="19">
        <v>786747.87629855471</v>
      </c>
      <c r="U1358" s="20">
        <f t="shared" si="259"/>
        <v>-291.25000000000182</v>
      </c>
    </row>
    <row r="1359" spans="1:21" x14ac:dyDescent="0.25">
      <c r="A1359">
        <v>7274.5555555555557</v>
      </c>
      <c r="B1359" s="6" t="s">
        <v>38</v>
      </c>
      <c r="C1359" s="6">
        <v>1351</v>
      </c>
      <c r="D1359" s="6">
        <v>329</v>
      </c>
      <c r="E1359" s="12">
        <v>79.599999999999994</v>
      </c>
      <c r="F1359" s="36">
        <f t="shared" si="260"/>
        <v>-0.34722222222222221</v>
      </c>
      <c r="G1359" s="36">
        <f t="shared" si="261"/>
        <v>-1.25</v>
      </c>
      <c r="H1359" s="30">
        <f t="shared" si="252"/>
        <v>22.111111111111111</v>
      </c>
      <c r="I1359" s="16">
        <v>150</v>
      </c>
      <c r="J1359" s="30">
        <f t="shared" si="253"/>
        <v>7.3863825000000016</v>
      </c>
      <c r="K1359" s="37">
        <f t="shared" si="254"/>
        <v>-809.02777777777771</v>
      </c>
      <c r="L1359" s="30">
        <v>-788.9989368248456</v>
      </c>
      <c r="M1359" s="27">
        <f t="shared" si="255"/>
        <v>2272.3169380555555</v>
      </c>
      <c r="N1359" s="33">
        <f t="shared" si="256"/>
        <v>-809.02777777777771</v>
      </c>
      <c r="O1359" s="26">
        <f t="shared" si="257"/>
        <v>-651.64139527777775</v>
      </c>
      <c r="P1359">
        <v>-4740401.5322479317</v>
      </c>
      <c r="Q1359" s="27">
        <f t="shared" si="262"/>
        <v>385878335.28350103</v>
      </c>
      <c r="R1359" s="20">
        <f t="shared" si="258"/>
        <v>569569.93827160494</v>
      </c>
      <c r="S1359" s="23">
        <f t="shared" si="263"/>
        <v>258622873.36419755</v>
      </c>
      <c r="T1359" s="19">
        <v>786087.76098540286</v>
      </c>
      <c r="U1359" s="20">
        <f t="shared" si="259"/>
        <v>-404.51388888888886</v>
      </c>
    </row>
    <row r="1360" spans="1:21" x14ac:dyDescent="0.25">
      <c r="A1360">
        <v>7168.333333333333</v>
      </c>
      <c r="B1360" s="6" t="s">
        <v>38</v>
      </c>
      <c r="C1360" s="6">
        <v>1352</v>
      </c>
      <c r="D1360" s="6">
        <v>330</v>
      </c>
      <c r="E1360" s="12">
        <v>78.2</v>
      </c>
      <c r="F1360" s="36">
        <f t="shared" si="260"/>
        <v>-0.38888888888888851</v>
      </c>
      <c r="G1360" s="36">
        <f t="shared" si="261"/>
        <v>-1.3999999999999986</v>
      </c>
      <c r="H1360" s="30">
        <f t="shared" si="252"/>
        <v>21.722222222222221</v>
      </c>
      <c r="I1360" s="16">
        <v>150</v>
      </c>
      <c r="J1360" s="30">
        <f t="shared" si="253"/>
        <v>7.2564712500000015</v>
      </c>
      <c r="K1360" s="37">
        <f t="shared" si="254"/>
        <v>-906.11111111111018</v>
      </c>
      <c r="L1360" s="30">
        <v>-820.68770178240652</v>
      </c>
      <c r="M1360" s="27">
        <f t="shared" si="255"/>
        <v>2110.3398045833333</v>
      </c>
      <c r="N1360" s="33">
        <f t="shared" si="256"/>
        <v>-906.11111111111018</v>
      </c>
      <c r="O1360" s="26">
        <f t="shared" si="257"/>
        <v>-748.85463986111017</v>
      </c>
      <c r="P1360">
        <v>-5368039.6767377248</v>
      </c>
      <c r="Q1360" s="27">
        <f t="shared" si="262"/>
        <v>380510295.6067633</v>
      </c>
      <c r="R1360" s="20">
        <f t="shared" si="258"/>
        <v>549711.00308641978</v>
      </c>
      <c r="S1360" s="23">
        <f t="shared" si="263"/>
        <v>259172584.36728397</v>
      </c>
      <c r="T1360" s="19">
        <v>785371.46777964837</v>
      </c>
      <c r="U1360" s="20">
        <f t="shared" si="259"/>
        <v>-453.05555555555509</v>
      </c>
    </row>
    <row r="1361" spans="1:21" x14ac:dyDescent="0.25">
      <c r="A1361">
        <v>7061.333333333333</v>
      </c>
      <c r="B1361" s="6" t="s">
        <v>38</v>
      </c>
      <c r="C1361" s="6">
        <v>1353</v>
      </c>
      <c r="D1361" s="6">
        <v>331</v>
      </c>
      <c r="E1361" s="12">
        <v>76.8</v>
      </c>
      <c r="F1361" s="36">
        <f t="shared" si="260"/>
        <v>-0.40277777777777857</v>
      </c>
      <c r="G1361" s="36">
        <f t="shared" si="261"/>
        <v>-1.4500000000000028</v>
      </c>
      <c r="H1361" s="30">
        <f t="shared" si="252"/>
        <v>21.333333333333332</v>
      </c>
      <c r="I1361" s="16">
        <v>150</v>
      </c>
      <c r="J1361" s="30">
        <f t="shared" si="253"/>
        <v>7.1265600000000013</v>
      </c>
      <c r="K1361" s="37">
        <f t="shared" si="254"/>
        <v>-938.4722222222241</v>
      </c>
      <c r="L1361" s="30">
        <v>-758.69970240740838</v>
      </c>
      <c r="M1361" s="27">
        <f t="shared" si="255"/>
        <v>1883.6682266666655</v>
      </c>
      <c r="N1361" s="33">
        <f t="shared" si="256"/>
        <v>-938.4722222222241</v>
      </c>
      <c r="O1361" s="26">
        <f t="shared" si="257"/>
        <v>-781.34566222222406</v>
      </c>
      <c r="P1361">
        <v>-5517342.1695051976</v>
      </c>
      <c r="Q1361" s="27">
        <f t="shared" si="262"/>
        <v>374992953.43725812</v>
      </c>
      <c r="R1361" s="20">
        <f t="shared" si="258"/>
        <v>530204.44444444438</v>
      </c>
      <c r="S1361" s="23">
        <f t="shared" si="263"/>
        <v>259702788.81172842</v>
      </c>
      <c r="T1361" s="19">
        <v>784600.57042818249</v>
      </c>
      <c r="U1361" s="20">
        <f t="shared" si="259"/>
        <v>-469.23611111111205</v>
      </c>
    </row>
    <row r="1362" spans="1:21" x14ac:dyDescent="0.25">
      <c r="A1362">
        <v>6944.3333333333321</v>
      </c>
      <c r="B1362" s="6" t="s">
        <v>38</v>
      </c>
      <c r="C1362" s="6">
        <v>1354</v>
      </c>
      <c r="D1362" s="6">
        <v>332</v>
      </c>
      <c r="E1362" s="12">
        <v>75.3</v>
      </c>
      <c r="F1362" s="36">
        <f t="shared" si="260"/>
        <v>-0.41666666666666663</v>
      </c>
      <c r="G1362" s="36">
        <f t="shared" si="261"/>
        <v>-1.5</v>
      </c>
      <c r="H1362" s="30">
        <f t="shared" si="252"/>
        <v>20.916666666666664</v>
      </c>
      <c r="I1362" s="16">
        <v>150</v>
      </c>
      <c r="J1362" s="30">
        <f t="shared" si="253"/>
        <v>6.9873693750000001</v>
      </c>
      <c r="K1362" s="37">
        <f t="shared" si="254"/>
        <v>-970.83333333333326</v>
      </c>
      <c r="L1362" s="30">
        <v>-690.41140390625003</v>
      </c>
      <c r="M1362" s="27">
        <f t="shared" si="255"/>
        <v>1656.9873693750003</v>
      </c>
      <c r="N1362" s="33">
        <f t="shared" si="256"/>
        <v>-970.83333333333326</v>
      </c>
      <c r="O1362" s="26">
        <f t="shared" si="257"/>
        <v>-813.84596395833319</v>
      </c>
      <c r="P1362">
        <v>-5651617.6557146506</v>
      </c>
      <c r="Q1362" s="27">
        <f t="shared" si="262"/>
        <v>369341335.78154349</v>
      </c>
      <c r="R1362" s="20">
        <f t="shared" si="258"/>
        <v>509695.59027777764</v>
      </c>
      <c r="S1362" s="23">
        <f t="shared" si="263"/>
        <v>260212484.40200621</v>
      </c>
      <c r="T1362" s="19">
        <v>783772.54337953683</v>
      </c>
      <c r="U1362" s="20">
        <f t="shared" si="259"/>
        <v>-485.41666666666663</v>
      </c>
    </row>
    <row r="1363" spans="1:21" x14ac:dyDescent="0.25">
      <c r="A1363">
        <v>6826.5</v>
      </c>
      <c r="B1363" s="6" t="s">
        <v>38</v>
      </c>
      <c r="C1363" s="6">
        <v>1355</v>
      </c>
      <c r="D1363" s="6">
        <v>333</v>
      </c>
      <c r="E1363" s="12">
        <v>73.8</v>
      </c>
      <c r="F1363" s="36">
        <f t="shared" si="260"/>
        <v>-0.44444444444444481</v>
      </c>
      <c r="G1363" s="36">
        <f t="shared" si="261"/>
        <v>-1.6000000000000014</v>
      </c>
      <c r="H1363" s="30">
        <f t="shared" si="252"/>
        <v>20.5</v>
      </c>
      <c r="I1363" s="16">
        <v>150</v>
      </c>
      <c r="J1363" s="30">
        <f t="shared" si="253"/>
        <v>6.8481787500000015</v>
      </c>
      <c r="K1363" s="37">
        <f t="shared" si="254"/>
        <v>-1035.5555555555563</v>
      </c>
      <c r="L1363" s="30">
        <v>-635.68561030864339</v>
      </c>
      <c r="M1363" s="27">
        <f t="shared" si="255"/>
        <v>1430.2926231944464</v>
      </c>
      <c r="N1363" s="33">
        <f t="shared" si="256"/>
        <v>-1035.5555555555563</v>
      </c>
      <c r="O1363" s="26">
        <f t="shared" si="257"/>
        <v>-878.70737680555635</v>
      </c>
      <c r="P1363">
        <v>-5998495.90776313</v>
      </c>
      <c r="Q1363" s="27">
        <f t="shared" si="262"/>
        <v>363342839.87378037</v>
      </c>
      <c r="R1363" s="20">
        <f t="shared" si="258"/>
        <v>489591.25</v>
      </c>
      <c r="S1363" s="23">
        <f t="shared" si="263"/>
        <v>260702075.65200621</v>
      </c>
      <c r="T1363" s="19">
        <v>782889.11607209069</v>
      </c>
      <c r="U1363" s="20">
        <f t="shared" si="259"/>
        <v>-517.77777777777817</v>
      </c>
    </row>
    <row r="1364" spans="1:21" x14ac:dyDescent="0.25">
      <c r="A1364">
        <v>6689.2777777777765</v>
      </c>
      <c r="B1364" s="6" t="s">
        <v>38</v>
      </c>
      <c r="C1364" s="6">
        <v>1356</v>
      </c>
      <c r="D1364" s="6">
        <v>334</v>
      </c>
      <c r="E1364" s="12">
        <v>72.099999999999994</v>
      </c>
      <c r="F1364" s="36">
        <f t="shared" si="260"/>
        <v>-0.49999999999999922</v>
      </c>
      <c r="G1364" s="36">
        <f t="shared" si="261"/>
        <v>-1.7999999999999972</v>
      </c>
      <c r="H1364" s="30">
        <f t="shared" si="252"/>
        <v>20.027777777777775</v>
      </c>
      <c r="I1364" s="16">
        <v>150</v>
      </c>
      <c r="J1364" s="30">
        <f t="shared" si="253"/>
        <v>6.6904293749999999</v>
      </c>
      <c r="K1364" s="37">
        <f t="shared" si="254"/>
        <v>-1164.9999999999982</v>
      </c>
      <c r="L1364" s="30">
        <v>-585.59521468749813</v>
      </c>
      <c r="M1364" s="27">
        <f t="shared" si="255"/>
        <v>1171.1904293749981</v>
      </c>
      <c r="N1364" s="33">
        <f t="shared" si="256"/>
        <v>-1164.9999999999982</v>
      </c>
      <c r="O1364" s="26">
        <f t="shared" si="257"/>
        <v>-1008.3095706249982</v>
      </c>
      <c r="P1364">
        <v>-6744862.8039024519</v>
      </c>
      <c r="Q1364" s="27">
        <f t="shared" si="262"/>
        <v>356597977.06987792</v>
      </c>
      <c r="R1364" s="20">
        <f t="shared" si="258"/>
        <v>467295.34336419735</v>
      </c>
      <c r="S1364" s="23">
        <f t="shared" si="263"/>
        <v>261169370.99537042</v>
      </c>
      <c r="T1364" s="19">
        <v>781944.2245370372</v>
      </c>
      <c r="U1364" s="20">
        <f t="shared" si="259"/>
        <v>-582.49999999999909</v>
      </c>
    </row>
    <row r="1365" spans="1:21" x14ac:dyDescent="0.25">
      <c r="A1365">
        <v>6532.5</v>
      </c>
      <c r="B1365" s="6" t="s">
        <v>38</v>
      </c>
      <c r="C1365" s="6">
        <v>1357</v>
      </c>
      <c r="D1365" s="6">
        <v>335</v>
      </c>
      <c r="E1365" s="12">
        <v>70.2</v>
      </c>
      <c r="F1365" s="36">
        <f t="shared" si="260"/>
        <v>-0.54166666666666552</v>
      </c>
      <c r="G1365" s="36">
        <f t="shared" si="261"/>
        <v>-1.9499999999999957</v>
      </c>
      <c r="H1365" s="30">
        <f t="shared" si="252"/>
        <v>19.5</v>
      </c>
      <c r="I1365" s="16">
        <v>150</v>
      </c>
      <c r="J1365" s="30">
        <f t="shared" si="253"/>
        <v>6.5141212500000014</v>
      </c>
      <c r="K1365" s="37">
        <f t="shared" si="254"/>
        <v>-1262.0833333333308</v>
      </c>
      <c r="L1365" s="30">
        <v>-494.04526475115591</v>
      </c>
      <c r="M1365" s="27">
        <f t="shared" si="255"/>
        <v>912.08356569444356</v>
      </c>
      <c r="N1365" s="33">
        <f t="shared" si="256"/>
        <v>-1262.0833333333308</v>
      </c>
      <c r="O1365" s="26">
        <f t="shared" si="257"/>
        <v>-1105.5692120833307</v>
      </c>
      <c r="P1365">
        <v>-7222130.8779343581</v>
      </c>
      <c r="Q1365" s="27">
        <f t="shared" si="262"/>
        <v>349375846.19194359</v>
      </c>
      <c r="R1365" s="20">
        <f t="shared" si="258"/>
        <v>442991.25</v>
      </c>
      <c r="S1365" s="23">
        <f t="shared" si="263"/>
        <v>261612362.24537042</v>
      </c>
      <c r="T1365" s="19">
        <v>780932.42461304599</v>
      </c>
      <c r="U1365" s="20">
        <f t="shared" si="259"/>
        <v>-631.04166666666538</v>
      </c>
    </row>
    <row r="1366" spans="1:21" x14ac:dyDescent="0.25">
      <c r="A1366">
        <v>6365.3333333333339</v>
      </c>
      <c r="B1366" s="6" t="s">
        <v>38</v>
      </c>
      <c r="C1366" s="6">
        <v>1358</v>
      </c>
      <c r="D1366" s="6">
        <v>336</v>
      </c>
      <c r="E1366" s="12">
        <v>68.2</v>
      </c>
      <c r="F1366" s="36">
        <f t="shared" si="260"/>
        <v>-0.56944444444444564</v>
      </c>
      <c r="G1366" s="36">
        <f t="shared" si="261"/>
        <v>-2.0500000000000043</v>
      </c>
      <c r="H1366" s="30">
        <f t="shared" si="252"/>
        <v>18.944444444444446</v>
      </c>
      <c r="I1366" s="16">
        <v>150</v>
      </c>
      <c r="J1366" s="30">
        <f t="shared" si="253"/>
        <v>6.3285337500000018</v>
      </c>
      <c r="K1366" s="37">
        <f t="shared" si="254"/>
        <v>-1326.8055555555584</v>
      </c>
      <c r="L1366" s="30">
        <v>-371.83658017554092</v>
      </c>
      <c r="M1366" s="27">
        <f t="shared" si="255"/>
        <v>652.98131152777785</v>
      </c>
      <c r="N1366" s="33">
        <f t="shared" si="256"/>
        <v>-1326.8055555555584</v>
      </c>
      <c r="O1366" s="26">
        <f t="shared" si="257"/>
        <v>-1170.4770218055585</v>
      </c>
      <c r="P1366">
        <v>-7450476.4027996492</v>
      </c>
      <c r="Q1366" s="27">
        <f t="shared" si="262"/>
        <v>341925369.78914392</v>
      </c>
      <c r="R1366" s="20">
        <f t="shared" si="258"/>
        <v>418109.15123456798</v>
      </c>
      <c r="S1366" s="23">
        <f t="shared" si="263"/>
        <v>262030471.39660498</v>
      </c>
      <c r="T1366" s="19">
        <v>779852.5934422767</v>
      </c>
      <c r="U1366" s="20">
        <f t="shared" si="259"/>
        <v>-663.40277777777919</v>
      </c>
    </row>
    <row r="1367" spans="1:21" x14ac:dyDescent="0.25">
      <c r="A1367">
        <v>6187.6944444444443</v>
      </c>
      <c r="B1367" s="6" t="s">
        <v>38</v>
      </c>
      <c r="C1367" s="6">
        <v>1359</v>
      </c>
      <c r="D1367" s="6">
        <v>337</v>
      </c>
      <c r="E1367" s="12">
        <v>66.099999999999994</v>
      </c>
      <c r="F1367" s="36">
        <f t="shared" si="260"/>
        <v>-0.61111111111111194</v>
      </c>
      <c r="G1367" s="36">
        <f t="shared" si="261"/>
        <v>-2.2000000000000028</v>
      </c>
      <c r="H1367" s="30">
        <f t="shared" si="252"/>
        <v>18.361111111111111</v>
      </c>
      <c r="I1367" s="16">
        <v>150</v>
      </c>
      <c r="J1367" s="30">
        <f t="shared" si="253"/>
        <v>6.1336668750000012</v>
      </c>
      <c r="K1367" s="37">
        <f t="shared" si="254"/>
        <v>-1423.8888888888907</v>
      </c>
      <c r="L1367" s="30">
        <v>-319.79464827546366</v>
      </c>
      <c r="M1367" s="27">
        <f t="shared" si="255"/>
        <v>523.3003335416671</v>
      </c>
      <c r="N1367" s="33">
        <f t="shared" si="256"/>
        <v>-1423.8888888888907</v>
      </c>
      <c r="O1367" s="26">
        <f t="shared" si="257"/>
        <v>-1267.7552220138907</v>
      </c>
      <c r="P1367">
        <v>-7844481.9441707851</v>
      </c>
      <c r="Q1367" s="27">
        <f t="shared" si="262"/>
        <v>334080887.84497315</v>
      </c>
      <c r="R1367" s="20">
        <f t="shared" si="258"/>
        <v>392756.91743827163</v>
      </c>
      <c r="S1367" s="23">
        <f t="shared" si="263"/>
        <v>262423228.31404325</v>
      </c>
      <c r="T1367" s="19">
        <v>778703.94158469804</v>
      </c>
      <c r="U1367" s="20">
        <f t="shared" si="259"/>
        <v>-711.94444444444537</v>
      </c>
    </row>
    <row r="1368" spans="1:21" x14ac:dyDescent="0.25">
      <c r="A1368">
        <v>5990.1111111111104</v>
      </c>
      <c r="B1368" s="6" t="s">
        <v>38</v>
      </c>
      <c r="C1368" s="6">
        <v>1360</v>
      </c>
      <c r="D1368" s="6">
        <v>338</v>
      </c>
      <c r="E1368" s="12">
        <v>63.8</v>
      </c>
      <c r="F1368" s="36">
        <f t="shared" si="260"/>
        <v>-0.624999999999999</v>
      </c>
      <c r="G1368" s="36">
        <f t="shared" si="261"/>
        <v>-2.2499999999999964</v>
      </c>
      <c r="H1368" s="30">
        <f t="shared" si="252"/>
        <v>17.722222222222221</v>
      </c>
      <c r="I1368" s="16">
        <v>150</v>
      </c>
      <c r="J1368" s="30">
        <f t="shared" si="253"/>
        <v>5.920241250000001</v>
      </c>
      <c r="K1368" s="37">
        <f t="shared" si="254"/>
        <v>-1456.2499999999977</v>
      </c>
      <c r="L1368" s="30">
        <v>-286.4692480034729</v>
      </c>
      <c r="M1368" s="27">
        <f t="shared" si="255"/>
        <v>458.35079680555737</v>
      </c>
      <c r="N1368" s="33">
        <f t="shared" si="256"/>
        <v>-1456.2499999999977</v>
      </c>
      <c r="O1368" s="26">
        <f t="shared" si="257"/>
        <v>-1300.3297587499978</v>
      </c>
      <c r="P1368">
        <v>-7789119.7359967921</v>
      </c>
      <c r="Q1368" s="27">
        <f t="shared" si="262"/>
        <v>326291768.10897636</v>
      </c>
      <c r="R1368" s="20">
        <f t="shared" si="258"/>
        <v>365899.89197530859</v>
      </c>
      <c r="S1368" s="23">
        <f t="shared" si="263"/>
        <v>262789128.20601857</v>
      </c>
      <c r="T1368" s="19">
        <v>777482.62782845728</v>
      </c>
      <c r="U1368" s="20">
        <f t="shared" si="259"/>
        <v>-728.12499999999886</v>
      </c>
    </row>
    <row r="1369" spans="1:21" x14ac:dyDescent="0.25">
      <c r="A1369">
        <v>5800.666666666667</v>
      </c>
      <c r="B1369" s="6" t="s">
        <v>38</v>
      </c>
      <c r="C1369" s="6">
        <v>1361</v>
      </c>
      <c r="D1369" s="6">
        <v>339</v>
      </c>
      <c r="E1369" s="12">
        <v>61.6</v>
      </c>
      <c r="F1369" s="36">
        <f t="shared" si="260"/>
        <v>-0.49999999999999922</v>
      </c>
      <c r="G1369" s="36">
        <f t="shared" si="261"/>
        <v>-1.7999999999999972</v>
      </c>
      <c r="H1369" s="30">
        <f t="shared" si="252"/>
        <v>17.111111111111111</v>
      </c>
      <c r="I1369" s="16">
        <v>150</v>
      </c>
      <c r="J1369" s="30">
        <f t="shared" si="253"/>
        <v>5.716095000000001</v>
      </c>
      <c r="K1369" s="37">
        <f t="shared" si="254"/>
        <v>-1164.9999999999982</v>
      </c>
      <c r="L1369" s="30">
        <v>-212.95526972222143</v>
      </c>
      <c r="M1369" s="27">
        <f t="shared" si="255"/>
        <v>425.91053944444354</v>
      </c>
      <c r="N1369" s="33">
        <f t="shared" si="256"/>
        <v>-1164.9999999999982</v>
      </c>
      <c r="O1369" s="26">
        <f t="shared" si="257"/>
        <v>-1009.2839049999982</v>
      </c>
      <c r="P1369">
        <v>-5854519.504936656</v>
      </c>
      <c r="Q1369" s="27">
        <f t="shared" si="262"/>
        <v>320437248.60403973</v>
      </c>
      <c r="R1369" s="20">
        <f t="shared" si="258"/>
        <v>341100.49382716051</v>
      </c>
      <c r="S1369" s="23">
        <f t="shared" si="263"/>
        <v>263130228.69984573</v>
      </c>
      <c r="T1369" s="19">
        <v>776195.36489630013</v>
      </c>
      <c r="U1369" s="20">
        <f t="shared" si="259"/>
        <v>-582.49999999999909</v>
      </c>
    </row>
    <row r="1370" spans="1:21" x14ac:dyDescent="0.25">
      <c r="A1370">
        <v>5685.5555555555557</v>
      </c>
      <c r="B1370" s="6" t="s">
        <v>38</v>
      </c>
      <c r="C1370" s="6">
        <v>1362</v>
      </c>
      <c r="D1370" s="6">
        <v>340</v>
      </c>
      <c r="E1370" s="12">
        <v>60.2</v>
      </c>
      <c r="F1370" s="36">
        <f t="shared" si="260"/>
        <v>-0.25000000000000061</v>
      </c>
      <c r="G1370" s="36">
        <f t="shared" si="261"/>
        <v>-0.90000000000000213</v>
      </c>
      <c r="H1370" s="30">
        <f t="shared" si="252"/>
        <v>16.722222222222221</v>
      </c>
      <c r="I1370" s="16">
        <v>150</v>
      </c>
      <c r="J1370" s="30">
        <f t="shared" si="253"/>
        <v>5.5861837500000009</v>
      </c>
      <c r="K1370" s="37">
        <f t="shared" si="254"/>
        <v>-582.50000000000148</v>
      </c>
      <c r="L1370" s="30">
        <v>-106.50765704861114</v>
      </c>
      <c r="M1370" s="27">
        <f t="shared" si="255"/>
        <v>426.03062819444352</v>
      </c>
      <c r="N1370" s="33">
        <f t="shared" si="256"/>
        <v>-582.50000000000148</v>
      </c>
      <c r="O1370" s="26">
        <f t="shared" si="257"/>
        <v>-426.91381625000145</v>
      </c>
      <c r="P1370">
        <v>-2427242.2197236195</v>
      </c>
      <c r="Q1370" s="27">
        <f t="shared" si="262"/>
        <v>318010006.38431609</v>
      </c>
      <c r="R1370" s="20">
        <f t="shared" si="258"/>
        <v>325772.11419753084</v>
      </c>
      <c r="S1370" s="23">
        <f t="shared" si="263"/>
        <v>263456000.81404325</v>
      </c>
      <c r="T1370" s="19">
        <v>774870.59062953899</v>
      </c>
      <c r="U1370" s="20">
        <f t="shared" si="259"/>
        <v>-291.25000000000074</v>
      </c>
    </row>
    <row r="1371" spans="1:21" x14ac:dyDescent="0.25">
      <c r="A1371">
        <v>5664.3888888888887</v>
      </c>
      <c r="B1371" s="6" t="s">
        <v>38</v>
      </c>
      <c r="C1371" s="6">
        <v>1363</v>
      </c>
      <c r="D1371" s="6">
        <v>341</v>
      </c>
      <c r="E1371" s="12">
        <v>59.8</v>
      </c>
      <c r="F1371" s="36">
        <f t="shared" si="260"/>
        <v>2.7777777777777186E-2</v>
      </c>
      <c r="G1371" s="36">
        <f t="shared" si="261"/>
        <v>9.9999999999997868E-2</v>
      </c>
      <c r="H1371" s="30">
        <f t="shared" si="252"/>
        <v>16.611111111111111</v>
      </c>
      <c r="I1371" s="16">
        <v>150</v>
      </c>
      <c r="J1371" s="30">
        <f t="shared" si="253"/>
        <v>5.549066250000001</v>
      </c>
      <c r="K1371" s="37">
        <f t="shared" si="254"/>
        <v>64.72222222222085</v>
      </c>
      <c r="L1371" s="30">
        <v>10.043029618055355</v>
      </c>
      <c r="M1371" s="27">
        <f t="shared" si="255"/>
        <v>361.54906625000046</v>
      </c>
      <c r="N1371" s="33">
        <f t="shared" si="256"/>
        <v>64.72222222222085</v>
      </c>
      <c r="O1371" s="26">
        <f t="shared" si="257"/>
        <v>220.27128847222087</v>
      </c>
      <c r="P1371">
        <v>1247702.2389632871</v>
      </c>
      <c r="Q1371" s="27">
        <f t="shared" si="262"/>
        <v>319257708.62327939</v>
      </c>
      <c r="R1371" s="20">
        <f t="shared" si="258"/>
        <v>321457.29938271601</v>
      </c>
      <c r="S1371" s="23">
        <f t="shared" si="263"/>
        <v>263777458.11342597</v>
      </c>
      <c r="T1371" s="19">
        <v>773540.93288394716</v>
      </c>
      <c r="U1371" s="20">
        <f t="shared" si="259"/>
        <v>32.361111111110425</v>
      </c>
    </row>
    <row r="1372" spans="1:21" x14ac:dyDescent="0.25">
      <c r="A1372">
        <v>5738</v>
      </c>
      <c r="B1372" s="6" t="s">
        <v>38</v>
      </c>
      <c r="C1372" s="6">
        <v>1364</v>
      </c>
      <c r="D1372" s="6">
        <v>342</v>
      </c>
      <c r="E1372" s="12">
        <v>60.4</v>
      </c>
      <c r="F1372" s="36">
        <f t="shared" si="260"/>
        <v>0.27777777777777779</v>
      </c>
      <c r="G1372" s="36">
        <f t="shared" si="261"/>
        <v>1</v>
      </c>
      <c r="H1372" s="30">
        <f t="shared" si="252"/>
        <v>16.777777777777779</v>
      </c>
      <c r="I1372" s="16">
        <v>150</v>
      </c>
      <c r="J1372" s="30">
        <f t="shared" si="253"/>
        <v>5.6047425000000013</v>
      </c>
      <c r="K1372" s="37">
        <f t="shared" si="254"/>
        <v>647.22222222222229</v>
      </c>
      <c r="L1372" s="30">
        <v>91.526008719135817</v>
      </c>
      <c r="M1372" s="27">
        <f t="shared" si="255"/>
        <v>329.4936313888889</v>
      </c>
      <c r="N1372" s="33">
        <f t="shared" si="256"/>
        <v>647.22222222222229</v>
      </c>
      <c r="O1372" s="26">
        <f t="shared" si="257"/>
        <v>802.82696472222233</v>
      </c>
      <c r="P1372">
        <v>4606621.1235761121</v>
      </c>
      <c r="Q1372" s="27">
        <f t="shared" si="262"/>
        <v>323864329.7468555</v>
      </c>
      <c r="R1372" s="20">
        <f t="shared" si="258"/>
        <v>327940.3086419754</v>
      </c>
      <c r="S1372" s="23">
        <f t="shared" si="263"/>
        <v>264105398.42206794</v>
      </c>
      <c r="T1372" s="19">
        <v>772238.00708206999</v>
      </c>
      <c r="U1372" s="20">
        <f t="shared" si="259"/>
        <v>323.61111111111114</v>
      </c>
    </row>
    <row r="1373" spans="1:21" x14ac:dyDescent="0.25">
      <c r="A1373">
        <v>5888.1666666666661</v>
      </c>
      <c r="B1373" s="6" t="s">
        <v>38</v>
      </c>
      <c r="C1373" s="6">
        <v>1365</v>
      </c>
      <c r="D1373" s="6">
        <v>343</v>
      </c>
      <c r="E1373" s="12">
        <v>61.8</v>
      </c>
      <c r="F1373" s="36">
        <f t="shared" si="260"/>
        <v>0.30555555555555597</v>
      </c>
      <c r="G1373" s="36">
        <f t="shared" si="261"/>
        <v>1.1000000000000014</v>
      </c>
      <c r="H1373" s="30">
        <f t="shared" si="252"/>
        <v>17.166666666666664</v>
      </c>
      <c r="I1373" s="16">
        <v>150</v>
      </c>
      <c r="J1373" s="30">
        <f t="shared" si="253"/>
        <v>5.7346537500000005</v>
      </c>
      <c r="K1373" s="37">
        <f t="shared" si="254"/>
        <v>711.94444444444537</v>
      </c>
      <c r="L1373" s="30">
        <v>110.61490963348794</v>
      </c>
      <c r="M1373" s="27">
        <f t="shared" si="255"/>
        <v>362.01243152777823</v>
      </c>
      <c r="N1373" s="33">
        <f t="shared" si="256"/>
        <v>711.94444444444537</v>
      </c>
      <c r="O1373" s="26">
        <f t="shared" si="257"/>
        <v>867.67909819444537</v>
      </c>
      <c r="P1373">
        <v>5109039.1433519265</v>
      </c>
      <c r="Q1373" s="27">
        <f t="shared" si="262"/>
        <v>328973368.89020741</v>
      </c>
      <c r="R1373" s="20">
        <f t="shared" si="258"/>
        <v>343319.02777777764</v>
      </c>
      <c r="S1373" s="23">
        <f t="shared" si="263"/>
        <v>264448717.44984573</v>
      </c>
      <c r="T1373" s="19">
        <v>770987.51443103713</v>
      </c>
      <c r="U1373" s="20">
        <f t="shared" si="259"/>
        <v>355.97222222222268</v>
      </c>
    </row>
    <row r="1374" spans="1:21" x14ac:dyDescent="0.25">
      <c r="A1374">
        <v>5981.7777777777783</v>
      </c>
      <c r="B1374" s="6" t="s">
        <v>38</v>
      </c>
      <c r="C1374" s="6">
        <v>1366</v>
      </c>
      <c r="D1374" s="6">
        <v>344</v>
      </c>
      <c r="E1374" s="12">
        <v>62.6</v>
      </c>
      <c r="F1374" s="36">
        <f t="shared" si="260"/>
        <v>0.12500000000000078</v>
      </c>
      <c r="G1374" s="36">
        <f t="shared" si="261"/>
        <v>0.45000000000000284</v>
      </c>
      <c r="H1374" s="30">
        <f t="shared" si="252"/>
        <v>17.388888888888889</v>
      </c>
      <c r="I1374" s="16">
        <v>150</v>
      </c>
      <c r="J1374" s="30">
        <f t="shared" si="253"/>
        <v>5.8088887500000013</v>
      </c>
      <c r="K1374" s="37">
        <f t="shared" si="254"/>
        <v>291.25000000000182</v>
      </c>
      <c r="L1374" s="30">
        <v>53.328541649305777</v>
      </c>
      <c r="M1374" s="27">
        <f t="shared" si="255"/>
        <v>426.62833319444354</v>
      </c>
      <c r="N1374" s="33">
        <f t="shared" si="256"/>
        <v>291.25000000000182</v>
      </c>
      <c r="O1374" s="26">
        <f t="shared" si="257"/>
        <v>447.05888875000181</v>
      </c>
      <c r="P1374">
        <v>2674206.926082789</v>
      </c>
      <c r="Q1374" s="27">
        <f t="shared" si="262"/>
        <v>331647575.8162902</v>
      </c>
      <c r="R1374" s="20">
        <f t="shared" si="258"/>
        <v>352265.07716049388</v>
      </c>
      <c r="S1374" s="23">
        <f t="shared" si="263"/>
        <v>264800982.52700624</v>
      </c>
      <c r="T1374" s="19">
        <v>769770.29804362275</v>
      </c>
      <c r="U1374" s="20">
        <f t="shared" si="259"/>
        <v>145.62500000000091</v>
      </c>
    </row>
    <row r="1375" spans="1:21" x14ac:dyDescent="0.25">
      <c r="A1375">
        <v>6008.75</v>
      </c>
      <c r="B1375" s="6" t="s">
        <v>38</v>
      </c>
      <c r="C1375" s="6">
        <v>1367</v>
      </c>
      <c r="D1375" s="6">
        <v>345</v>
      </c>
      <c r="E1375" s="12">
        <v>62.7</v>
      </c>
      <c r="F1375" s="36">
        <f t="shared" si="260"/>
        <v>-9.7222222222222612E-2</v>
      </c>
      <c r="G1375" s="36">
        <f t="shared" si="261"/>
        <v>-0.35000000000000142</v>
      </c>
      <c r="H1375" s="30">
        <f t="shared" si="252"/>
        <v>17.416666666666668</v>
      </c>
      <c r="I1375" s="16">
        <v>150</v>
      </c>
      <c r="J1375" s="30">
        <f t="shared" si="253"/>
        <v>5.8181681250000015</v>
      </c>
      <c r="K1375" s="37">
        <f t="shared" si="254"/>
        <v>-226.52777777777868</v>
      </c>
      <c r="L1375" s="30">
        <v>-50.895709246720934</v>
      </c>
      <c r="M1375" s="27">
        <f t="shared" si="255"/>
        <v>523.49872368055605</v>
      </c>
      <c r="N1375" s="33">
        <f t="shared" si="256"/>
        <v>-226.52777777777868</v>
      </c>
      <c r="O1375" s="26">
        <f t="shared" si="257"/>
        <v>-70.709609652778681</v>
      </c>
      <c r="P1375">
        <v>-424876.36700113391</v>
      </c>
      <c r="Q1375" s="27">
        <f t="shared" si="262"/>
        <v>331222699.44928908</v>
      </c>
      <c r="R1375" s="20">
        <f t="shared" si="258"/>
        <v>353391.42361111118</v>
      </c>
      <c r="S1375" s="23">
        <f t="shared" si="263"/>
        <v>265154373.95061734</v>
      </c>
      <c r="T1375" s="19">
        <v>768563.40275541262</v>
      </c>
      <c r="U1375" s="20">
        <f t="shared" si="259"/>
        <v>-113.26388888888934</v>
      </c>
    </row>
    <row r="1376" spans="1:21" x14ac:dyDescent="0.25">
      <c r="A1376">
        <v>5949.2777777777774</v>
      </c>
      <c r="B1376" s="6" t="s">
        <v>38</v>
      </c>
      <c r="C1376" s="6">
        <v>1368</v>
      </c>
      <c r="D1376" s="6">
        <v>346</v>
      </c>
      <c r="E1376" s="12">
        <v>61.9</v>
      </c>
      <c r="F1376" s="36">
        <f t="shared" si="260"/>
        <v>-0.37500000000000039</v>
      </c>
      <c r="G1376" s="36">
        <f t="shared" si="261"/>
        <v>-1.3500000000000014</v>
      </c>
      <c r="H1376" s="30">
        <f t="shared" si="252"/>
        <v>17.194444444444443</v>
      </c>
      <c r="I1376" s="16">
        <v>150</v>
      </c>
      <c r="J1376" s="30">
        <f t="shared" si="253"/>
        <v>5.7439331250000008</v>
      </c>
      <c r="K1376" s="37">
        <f t="shared" si="254"/>
        <v>-873.75000000000091</v>
      </c>
      <c r="L1376" s="30">
        <v>-268.99251658854229</v>
      </c>
      <c r="M1376" s="27">
        <f t="shared" si="255"/>
        <v>717.31337756944538</v>
      </c>
      <c r="N1376" s="33">
        <f t="shared" si="256"/>
        <v>-873.75000000000091</v>
      </c>
      <c r="O1376" s="26">
        <f t="shared" si="257"/>
        <v>-718.0060668750009</v>
      </c>
      <c r="P1376">
        <v>-4271617.5379690677</v>
      </c>
      <c r="Q1376" s="27">
        <f t="shared" si="262"/>
        <v>326951081.91132003</v>
      </c>
      <c r="R1376" s="20">
        <f t="shared" si="258"/>
        <v>344430.99151234562</v>
      </c>
      <c r="S1376" s="23">
        <f t="shared" si="263"/>
        <v>265498804.9421297</v>
      </c>
      <c r="T1376" s="19">
        <v>767337.58653794706</v>
      </c>
      <c r="U1376" s="20">
        <f t="shared" si="259"/>
        <v>-436.87500000000045</v>
      </c>
    </row>
    <row r="1377" spans="1:21" x14ac:dyDescent="0.25">
      <c r="A1377">
        <v>5783.3333333333339</v>
      </c>
      <c r="B1377" s="6" t="s">
        <v>38</v>
      </c>
      <c r="C1377" s="6">
        <v>1369</v>
      </c>
      <c r="D1377" s="6">
        <v>347</v>
      </c>
      <c r="E1377" s="12">
        <v>60</v>
      </c>
      <c r="F1377" s="36">
        <f t="shared" si="260"/>
        <v>-0.4861111111111111</v>
      </c>
      <c r="G1377" s="36">
        <f t="shared" si="261"/>
        <v>-1.75</v>
      </c>
      <c r="H1377" s="30">
        <f t="shared" si="252"/>
        <v>16.666666666666668</v>
      </c>
      <c r="I1377" s="16">
        <v>150</v>
      </c>
      <c r="J1377" s="30">
        <f t="shared" si="253"/>
        <v>5.5676250000000014</v>
      </c>
      <c r="K1377" s="37">
        <f t="shared" si="254"/>
        <v>-1132.6388888888889</v>
      </c>
      <c r="L1377" s="30">
        <v>-474.40305073302466</v>
      </c>
      <c r="M1377" s="27">
        <f t="shared" si="255"/>
        <v>975.91484722222219</v>
      </c>
      <c r="N1377" s="33">
        <f t="shared" si="256"/>
        <v>-1132.6388888888889</v>
      </c>
      <c r="O1377" s="26">
        <f t="shared" si="257"/>
        <v>-977.07126388888889</v>
      </c>
      <c r="P1377">
        <v>-5650728.8094907412</v>
      </c>
      <c r="Q1377" s="27">
        <f t="shared" si="262"/>
        <v>321300353.10182929</v>
      </c>
      <c r="R1377" s="20">
        <f t="shared" si="258"/>
        <v>323611.11111111118</v>
      </c>
      <c r="S1377" s="23">
        <f t="shared" si="263"/>
        <v>265822416.05324081</v>
      </c>
      <c r="T1377" s="19">
        <v>766058.83588830207</v>
      </c>
      <c r="U1377" s="20">
        <f t="shared" si="259"/>
        <v>-566.31944444444446</v>
      </c>
    </row>
    <row r="1378" spans="1:21" x14ac:dyDescent="0.25">
      <c r="A1378">
        <v>5645.333333333333</v>
      </c>
      <c r="B1378" s="6" t="s">
        <v>38</v>
      </c>
      <c r="C1378" s="6">
        <v>1370</v>
      </c>
      <c r="D1378" s="6">
        <v>348</v>
      </c>
      <c r="E1378" s="12">
        <v>58.4</v>
      </c>
      <c r="F1378" s="36">
        <f t="shared" si="260"/>
        <v>-0.30555555555555597</v>
      </c>
      <c r="G1378" s="36">
        <f t="shared" si="261"/>
        <v>-1.1000000000000014</v>
      </c>
      <c r="H1378" s="30">
        <f t="shared" si="252"/>
        <v>16.222222222222221</v>
      </c>
      <c r="I1378" s="16">
        <v>150</v>
      </c>
      <c r="J1378" s="30">
        <f t="shared" si="253"/>
        <v>5.4191550000000008</v>
      </c>
      <c r="K1378" s="37">
        <f t="shared" si="254"/>
        <v>-711.94444444444537</v>
      </c>
      <c r="L1378" s="30">
        <v>-377.31094550925945</v>
      </c>
      <c r="M1378" s="27">
        <f t="shared" si="255"/>
        <v>1234.8358216666657</v>
      </c>
      <c r="N1378" s="33">
        <f t="shared" si="256"/>
        <v>-711.94444444444537</v>
      </c>
      <c r="O1378" s="26">
        <f t="shared" si="257"/>
        <v>-556.52528944444543</v>
      </c>
      <c r="P1378">
        <v>-3141770.7673437092</v>
      </c>
      <c r="Q1378" s="27">
        <f t="shared" si="262"/>
        <v>318158582.33448559</v>
      </c>
      <c r="R1378" s="20">
        <f t="shared" si="258"/>
        <v>306581.97530864191</v>
      </c>
      <c r="S1378" s="23">
        <f t="shared" si="263"/>
        <v>266128998.02854946</v>
      </c>
      <c r="T1378" s="19">
        <v>764738.50008203869</v>
      </c>
      <c r="U1378" s="20">
        <f t="shared" si="259"/>
        <v>-355.97222222222268</v>
      </c>
    </row>
    <row r="1379" spans="1:21" x14ac:dyDescent="0.25">
      <c r="A1379">
        <v>5603.3888888888878</v>
      </c>
      <c r="B1379" s="6" t="s">
        <v>38</v>
      </c>
      <c r="C1379" s="6">
        <v>1371</v>
      </c>
      <c r="D1379" s="6">
        <v>349</v>
      </c>
      <c r="E1379" s="12">
        <v>57.8</v>
      </c>
      <c r="F1379" s="36">
        <f t="shared" si="260"/>
        <v>-8.3333333333333523E-2</v>
      </c>
      <c r="G1379" s="36">
        <f t="shared" si="261"/>
        <v>-0.30000000000000071</v>
      </c>
      <c r="H1379" s="30">
        <f t="shared" si="252"/>
        <v>16.055555555555554</v>
      </c>
      <c r="I1379" s="16">
        <v>150</v>
      </c>
      <c r="J1379" s="30">
        <f t="shared" si="253"/>
        <v>5.3634787500000005</v>
      </c>
      <c r="K1379" s="37">
        <f t="shared" si="254"/>
        <v>-194.16666666666711</v>
      </c>
      <c r="L1379" s="30">
        <v>-121.7941787847225</v>
      </c>
      <c r="M1379" s="27">
        <f t="shared" si="255"/>
        <v>1461.5301454166668</v>
      </c>
      <c r="N1379" s="33">
        <f t="shared" si="256"/>
        <v>-194.16666666666711</v>
      </c>
      <c r="O1379" s="26">
        <f t="shared" si="257"/>
        <v>-38.803187916667099</v>
      </c>
      <c r="P1379">
        <v>-217429.35202571997</v>
      </c>
      <c r="Q1379" s="27">
        <f t="shared" si="262"/>
        <v>317941152.98245984</v>
      </c>
      <c r="R1379" s="20">
        <f t="shared" si="258"/>
        <v>300314.70679012337</v>
      </c>
      <c r="S1379" s="23">
        <f t="shared" si="263"/>
        <v>266429312.73533958</v>
      </c>
      <c r="T1379" s="19">
        <v>763407.77288062917</v>
      </c>
      <c r="U1379" s="20">
        <f t="shared" si="259"/>
        <v>-97.083333333333556</v>
      </c>
    </row>
    <row r="1380" spans="1:21" x14ac:dyDescent="0.25">
      <c r="A1380">
        <v>5619.4444444444434</v>
      </c>
      <c r="B1380" s="6" t="s">
        <v>38</v>
      </c>
      <c r="C1380" s="6">
        <v>1372</v>
      </c>
      <c r="D1380" s="6">
        <v>350</v>
      </c>
      <c r="E1380" s="12">
        <v>57.8</v>
      </c>
      <c r="F1380" s="36">
        <f t="shared" si="260"/>
        <v>0</v>
      </c>
      <c r="G1380" s="36">
        <f t="shared" si="261"/>
        <v>0</v>
      </c>
      <c r="H1380" s="30">
        <f t="shared" si="252"/>
        <v>16.055555555555554</v>
      </c>
      <c r="I1380" s="16">
        <v>150</v>
      </c>
      <c r="J1380" s="30">
        <f t="shared" si="253"/>
        <v>5.3634787500000005</v>
      </c>
      <c r="K1380" s="37">
        <f t="shared" si="254"/>
        <v>0</v>
      </c>
      <c r="L1380" s="30">
        <v>0</v>
      </c>
      <c r="M1380" s="27">
        <f t="shared" si="255"/>
        <v>1558.6968120833326</v>
      </c>
      <c r="N1380" s="33">
        <f t="shared" si="256"/>
        <v>0</v>
      </c>
      <c r="O1380" s="26">
        <f t="shared" si="257"/>
        <v>155.36347875000001</v>
      </c>
      <c r="P1380">
        <v>873056.43753124995</v>
      </c>
      <c r="Q1380" s="27">
        <f t="shared" si="262"/>
        <v>318814209.41999108</v>
      </c>
      <c r="R1380" s="20">
        <f t="shared" si="258"/>
        <v>300314.70679012337</v>
      </c>
      <c r="S1380" s="23">
        <f t="shared" si="263"/>
        <v>266729627.4421297</v>
      </c>
      <c r="T1380" s="19">
        <v>762084.64983465627</v>
      </c>
      <c r="U1380" s="20">
        <f t="shared" si="259"/>
        <v>0</v>
      </c>
    </row>
    <row r="1381" spans="1:21" x14ac:dyDescent="0.25">
      <c r="A1381">
        <v>5635.4999999999991</v>
      </c>
      <c r="B1381" s="6" t="s">
        <v>38</v>
      </c>
      <c r="C1381" s="6">
        <v>1373</v>
      </c>
      <c r="D1381" s="6">
        <v>351</v>
      </c>
      <c r="E1381" s="12">
        <v>57.8</v>
      </c>
      <c r="F1381" s="36">
        <f t="shared" si="260"/>
        <v>-6.9444444444444448E-2</v>
      </c>
      <c r="G1381" s="36">
        <f t="shared" si="261"/>
        <v>-0.25</v>
      </c>
      <c r="H1381" s="30">
        <f t="shared" si="252"/>
        <v>16.055555555555554</v>
      </c>
      <c r="I1381" s="16">
        <v>150</v>
      </c>
      <c r="J1381" s="30">
        <f t="shared" si="253"/>
        <v>5.3634787500000005</v>
      </c>
      <c r="K1381" s="37">
        <f t="shared" si="254"/>
        <v>-161.80555555555557</v>
      </c>
      <c r="L1381" s="30">
        <v>-101.49611349344137</v>
      </c>
      <c r="M1381" s="27">
        <f t="shared" si="255"/>
        <v>1461.5440343055557</v>
      </c>
      <c r="N1381" s="33">
        <f t="shared" si="256"/>
        <v>-161.80555555555557</v>
      </c>
      <c r="O1381" s="26">
        <f t="shared" si="257"/>
        <v>-6.4420768055555584</v>
      </c>
      <c r="P1381">
        <v>-36304.32383770834</v>
      </c>
      <c r="Q1381" s="27">
        <f t="shared" si="262"/>
        <v>318777905.09615338</v>
      </c>
      <c r="R1381" s="20">
        <f t="shared" si="258"/>
        <v>300314.70679012337</v>
      </c>
      <c r="S1381" s="23">
        <f t="shared" si="263"/>
        <v>267029942.14891982</v>
      </c>
      <c r="T1381" s="19">
        <v>760769.0659513385</v>
      </c>
      <c r="U1381" s="20">
        <f t="shared" si="259"/>
        <v>-80.902777777777786</v>
      </c>
    </row>
    <row r="1382" spans="1:21" x14ac:dyDescent="0.25">
      <c r="A1382">
        <v>5602.6666666666661</v>
      </c>
      <c r="B1382" s="6" t="s">
        <v>38</v>
      </c>
      <c r="C1382" s="6">
        <v>1374</v>
      </c>
      <c r="D1382" s="6">
        <v>352</v>
      </c>
      <c r="E1382" s="12">
        <v>57.3</v>
      </c>
      <c r="F1382" s="36">
        <f t="shared" si="260"/>
        <v>-0.22222222222222143</v>
      </c>
      <c r="G1382" s="36">
        <f t="shared" si="261"/>
        <v>-0.79999999999999716</v>
      </c>
      <c r="H1382" s="30">
        <f t="shared" si="252"/>
        <v>15.916666666666666</v>
      </c>
      <c r="I1382" s="16">
        <v>150</v>
      </c>
      <c r="J1382" s="30">
        <f t="shared" si="253"/>
        <v>5.3170818750000004</v>
      </c>
      <c r="K1382" s="37">
        <f t="shared" si="254"/>
        <v>-517.7777777777759</v>
      </c>
      <c r="L1382" s="30">
        <v>-260.02107992283925</v>
      </c>
      <c r="M1382" s="27">
        <f t="shared" si="255"/>
        <v>1170.0948596527808</v>
      </c>
      <c r="N1382" s="33">
        <f t="shared" si="256"/>
        <v>-517.7777777777759</v>
      </c>
      <c r="O1382" s="26">
        <f t="shared" si="257"/>
        <v>-362.46069590277591</v>
      </c>
      <c r="P1382">
        <v>-2030746.4589112855</v>
      </c>
      <c r="Q1382" s="27">
        <f t="shared" si="262"/>
        <v>316747158.63724208</v>
      </c>
      <c r="R1382" s="20">
        <f t="shared" si="258"/>
        <v>295141.42361111112</v>
      </c>
      <c r="S1382" s="23">
        <f t="shared" si="263"/>
        <v>267325083.57253093</v>
      </c>
      <c r="T1382" s="19">
        <v>759446.2601492356</v>
      </c>
      <c r="U1382" s="20">
        <f t="shared" si="259"/>
        <v>-258.88888888888795</v>
      </c>
    </row>
    <row r="1383" spans="1:21" x14ac:dyDescent="0.25">
      <c r="A1383">
        <v>5510.7222222222217</v>
      </c>
      <c r="B1383" s="6" t="s">
        <v>38</v>
      </c>
      <c r="C1383" s="6">
        <v>1375</v>
      </c>
      <c r="D1383" s="6">
        <v>353</v>
      </c>
      <c r="E1383" s="12">
        <v>56.2</v>
      </c>
      <c r="F1383" s="36">
        <f t="shared" si="260"/>
        <v>-0.41666666666666663</v>
      </c>
      <c r="G1383" s="36">
        <f t="shared" si="261"/>
        <v>-1.5</v>
      </c>
      <c r="H1383" s="30">
        <f t="shared" si="252"/>
        <v>15.611111111111111</v>
      </c>
      <c r="I1383" s="16">
        <v>150</v>
      </c>
      <c r="J1383" s="30">
        <f t="shared" si="253"/>
        <v>5.2150087500000009</v>
      </c>
      <c r="K1383" s="37">
        <f t="shared" si="254"/>
        <v>-970.83333333333326</v>
      </c>
      <c r="L1383" s="30">
        <v>-366.06180920138928</v>
      </c>
      <c r="M1383" s="27">
        <f t="shared" si="255"/>
        <v>878.54834208333432</v>
      </c>
      <c r="N1383" s="33">
        <f t="shared" si="256"/>
        <v>-970.83333333333326</v>
      </c>
      <c r="O1383" s="26">
        <f t="shared" si="257"/>
        <v>-815.61832458333322</v>
      </c>
      <c r="P1383">
        <v>-4494646.0261330316</v>
      </c>
      <c r="Q1383" s="27">
        <f t="shared" si="262"/>
        <v>312252512.61110902</v>
      </c>
      <c r="R1383" s="20">
        <f t="shared" si="258"/>
        <v>283918.41049382713</v>
      </c>
      <c r="S1383" s="23">
        <f t="shared" si="263"/>
        <v>267609001.98302475</v>
      </c>
      <c r="T1383" s="19">
        <v>758099.15575927694</v>
      </c>
      <c r="U1383" s="20">
        <f t="shared" si="259"/>
        <v>-485.41666666666663</v>
      </c>
    </row>
    <row r="1384" spans="1:21" x14ac:dyDescent="0.25">
      <c r="A1384">
        <v>5339.5</v>
      </c>
      <c r="B1384" s="6" t="s">
        <v>38</v>
      </c>
      <c r="C1384" s="6">
        <v>1376</v>
      </c>
      <c r="D1384" s="6">
        <v>354</v>
      </c>
      <c r="E1384" s="12">
        <v>54.3</v>
      </c>
      <c r="F1384" s="36">
        <f t="shared" si="260"/>
        <v>-0.75000000000000078</v>
      </c>
      <c r="G1384" s="36">
        <f t="shared" si="261"/>
        <v>-2.7000000000000028</v>
      </c>
      <c r="H1384" s="30">
        <f t="shared" si="252"/>
        <v>15.083333333333332</v>
      </c>
      <c r="I1384" s="16">
        <v>150</v>
      </c>
      <c r="J1384" s="30">
        <f t="shared" si="253"/>
        <v>5.0387006250000006</v>
      </c>
      <c r="K1384" s="37">
        <f t="shared" si="254"/>
        <v>-1747.5000000000018</v>
      </c>
      <c r="L1384" s="30">
        <v>-488.63319213541723</v>
      </c>
      <c r="M1384" s="27">
        <f t="shared" si="255"/>
        <v>651.51092284722233</v>
      </c>
      <c r="N1384" s="33">
        <f t="shared" si="256"/>
        <v>-1747.5000000000018</v>
      </c>
      <c r="O1384" s="26">
        <f t="shared" si="257"/>
        <v>-1592.4612993750018</v>
      </c>
      <c r="P1384">
        <v>-8502947.1080128215</v>
      </c>
      <c r="Q1384" s="27">
        <f t="shared" si="262"/>
        <v>303749565.50309622</v>
      </c>
      <c r="R1384" s="20">
        <f t="shared" si="258"/>
        <v>265045.59027777775</v>
      </c>
      <c r="S1384" s="23">
        <f t="shared" si="263"/>
        <v>267874047.57330254</v>
      </c>
      <c r="T1384" s="19">
        <v>756706.34907712578</v>
      </c>
      <c r="U1384" s="20">
        <f t="shared" si="259"/>
        <v>-873.75000000000091</v>
      </c>
    </row>
    <row r="1385" spans="1:21" x14ac:dyDescent="0.25">
      <c r="A1385">
        <v>5009.4444444444443</v>
      </c>
      <c r="B1385" s="6" t="s">
        <v>38</v>
      </c>
      <c r="C1385" s="6">
        <v>1377</v>
      </c>
      <c r="D1385" s="6">
        <v>355</v>
      </c>
      <c r="E1385" s="12">
        <v>50.8</v>
      </c>
      <c r="F1385" s="36">
        <f t="shared" si="260"/>
        <v>-1.2222222222222219</v>
      </c>
      <c r="G1385" s="36">
        <f t="shared" si="261"/>
        <v>-4.3999999999999986</v>
      </c>
      <c r="H1385" s="30">
        <f t="shared" si="252"/>
        <v>14.111111111111111</v>
      </c>
      <c r="I1385" s="16">
        <v>150</v>
      </c>
      <c r="J1385" s="30">
        <f t="shared" si="253"/>
        <v>4.7139225000000007</v>
      </c>
      <c r="K1385" s="37">
        <f t="shared" si="254"/>
        <v>-2847.7777777777769</v>
      </c>
      <c r="L1385" s="30">
        <v>-597.5546707098764</v>
      </c>
      <c r="M1385" s="27">
        <f t="shared" si="255"/>
        <v>488.90836694444442</v>
      </c>
      <c r="N1385" s="33">
        <f t="shared" si="256"/>
        <v>-2847.7777777777769</v>
      </c>
      <c r="O1385" s="26">
        <f t="shared" si="257"/>
        <v>-2693.0638552777768</v>
      </c>
      <c r="P1385">
        <v>-13490753.768355396</v>
      </c>
      <c r="Q1385" s="27">
        <f t="shared" si="262"/>
        <v>290258811.73474085</v>
      </c>
      <c r="R1385" s="20">
        <f t="shared" si="258"/>
        <v>231978.82716049382</v>
      </c>
      <c r="S1385" s="23">
        <f t="shared" si="263"/>
        <v>268106026.40046304</v>
      </c>
      <c r="T1385" s="19">
        <v>755228.24338158604</v>
      </c>
      <c r="U1385" s="20">
        <f t="shared" si="259"/>
        <v>-1423.8888888888885</v>
      </c>
    </row>
    <row r="1386" spans="1:21" x14ac:dyDescent="0.25">
      <c r="A1386">
        <v>4499.4444444444443</v>
      </c>
      <c r="B1386" s="6" t="s">
        <v>38</v>
      </c>
      <c r="C1386" s="6">
        <v>1378</v>
      </c>
      <c r="D1386" s="6">
        <v>356</v>
      </c>
      <c r="E1386" s="12">
        <v>45.5</v>
      </c>
      <c r="F1386" s="36">
        <f t="shared" si="260"/>
        <v>-1.4722222222222214</v>
      </c>
      <c r="G1386" s="36">
        <f t="shared" si="261"/>
        <v>-5.2999999999999972</v>
      </c>
      <c r="H1386" s="30">
        <f t="shared" si="252"/>
        <v>12.638888888888889</v>
      </c>
      <c r="I1386" s="16">
        <v>150</v>
      </c>
      <c r="J1386" s="30">
        <f t="shared" si="253"/>
        <v>4.2221156250000007</v>
      </c>
      <c r="K1386" s="37">
        <f t="shared" si="254"/>
        <v>-3430.277777777776</v>
      </c>
      <c r="L1386" s="30">
        <v>-528.1186702256914</v>
      </c>
      <c r="M1386" s="27">
        <f t="shared" si="255"/>
        <v>358.72211562499814</v>
      </c>
      <c r="N1386" s="33">
        <f t="shared" si="256"/>
        <v>-3430.277777777776</v>
      </c>
      <c r="O1386" s="26">
        <f t="shared" si="257"/>
        <v>-3276.0556621527758</v>
      </c>
      <c r="P1386">
        <v>-14740430.448764073</v>
      </c>
      <c r="Q1386" s="27">
        <f t="shared" si="262"/>
        <v>275518381.28597677</v>
      </c>
      <c r="R1386" s="20">
        <f t="shared" si="258"/>
        <v>186098.86188271604</v>
      </c>
      <c r="S1386" s="23">
        <f t="shared" si="263"/>
        <v>268292125.26234576</v>
      </c>
      <c r="T1386" s="19">
        <v>753629.56534366787</v>
      </c>
      <c r="U1386" s="20">
        <f t="shared" si="259"/>
        <v>-1715.138888888888</v>
      </c>
    </row>
    <row r="1387" spans="1:21" x14ac:dyDescent="0.25">
      <c r="A1387">
        <v>3986.5000000000005</v>
      </c>
      <c r="B1387" s="6" t="s">
        <v>38</v>
      </c>
      <c r="C1387" s="6">
        <v>1379</v>
      </c>
      <c r="D1387" s="6">
        <v>357</v>
      </c>
      <c r="E1387" s="12">
        <v>40.200000000000003</v>
      </c>
      <c r="F1387" s="36">
        <f t="shared" si="260"/>
        <v>-1.4722222222222223</v>
      </c>
      <c r="G1387" s="36">
        <f t="shared" si="261"/>
        <v>-5.3000000000000007</v>
      </c>
      <c r="H1387" s="30">
        <f t="shared" si="252"/>
        <v>11.166666666666668</v>
      </c>
      <c r="I1387" s="16">
        <v>150</v>
      </c>
      <c r="J1387" s="30">
        <f t="shared" si="253"/>
        <v>3.7303087500000012</v>
      </c>
      <c r="K1387" s="37">
        <f t="shared" si="254"/>
        <v>-3430.2777777777778</v>
      </c>
      <c r="L1387" s="30">
        <v>-336.82363356095141</v>
      </c>
      <c r="M1387" s="27">
        <f t="shared" si="255"/>
        <v>228.78586430555188</v>
      </c>
      <c r="N1387" s="33">
        <f t="shared" si="256"/>
        <v>-3430.2777777777778</v>
      </c>
      <c r="O1387" s="26">
        <f t="shared" si="257"/>
        <v>-3276.5474690277779</v>
      </c>
      <c r="P1387">
        <v>-13061956.485279238</v>
      </c>
      <c r="Q1387" s="27">
        <f t="shared" si="262"/>
        <v>262456424.80069754</v>
      </c>
      <c r="R1387" s="20">
        <f t="shared" si="258"/>
        <v>145269.02777777781</v>
      </c>
      <c r="S1387" s="23">
        <f t="shared" si="263"/>
        <v>268437394.29012352</v>
      </c>
      <c r="T1387" s="19">
        <v>751925.47420202673</v>
      </c>
      <c r="U1387" s="20">
        <f t="shared" si="259"/>
        <v>-1715.1388888888889</v>
      </c>
    </row>
    <row r="1388" spans="1:21" x14ac:dyDescent="0.25">
      <c r="A1388">
        <v>3470.6111111111113</v>
      </c>
      <c r="B1388" s="6" t="s">
        <v>38</v>
      </c>
      <c r="C1388" s="6">
        <v>1380</v>
      </c>
      <c r="D1388" s="6">
        <v>358</v>
      </c>
      <c r="E1388" s="12">
        <v>34.9</v>
      </c>
      <c r="F1388" s="36">
        <f t="shared" si="260"/>
        <v>-1.4722222222222223</v>
      </c>
      <c r="G1388" s="36">
        <f t="shared" si="261"/>
        <v>-5.3000000000000007</v>
      </c>
      <c r="H1388" s="30">
        <f t="shared" si="252"/>
        <v>9.6944444444444446</v>
      </c>
      <c r="I1388" s="16">
        <v>150</v>
      </c>
      <c r="J1388" s="30">
        <f t="shared" si="253"/>
        <v>3.2385018750000008</v>
      </c>
      <c r="K1388" s="37">
        <f t="shared" si="254"/>
        <v>-3430.2777777777778</v>
      </c>
      <c r="L1388" s="30">
        <v>-97.885849982640252</v>
      </c>
      <c r="M1388" s="27">
        <f t="shared" si="255"/>
        <v>66.488501875000921</v>
      </c>
      <c r="N1388" s="33">
        <f t="shared" si="256"/>
        <v>-3430.2777777777778</v>
      </c>
      <c r="O1388" s="26">
        <f t="shared" si="257"/>
        <v>-3277.0392759027777</v>
      </c>
      <c r="P1388">
        <v>-11373328.922495691</v>
      </c>
      <c r="Q1388" s="27">
        <f t="shared" si="262"/>
        <v>251083095.87820184</v>
      </c>
      <c r="R1388" s="20">
        <f t="shared" si="258"/>
        <v>109489.32484567902</v>
      </c>
      <c r="S1388" s="23">
        <f t="shared" si="263"/>
        <v>268546883.61496919</v>
      </c>
      <c r="T1388" s="19">
        <v>750130.95981834969</v>
      </c>
      <c r="U1388" s="20">
        <f t="shared" si="259"/>
        <v>-1715.1388888888889</v>
      </c>
    </row>
    <row r="1389" spans="1:21" x14ac:dyDescent="0.25">
      <c r="A1389">
        <v>2951.7777777777783</v>
      </c>
      <c r="B1389" s="6" t="s">
        <v>38</v>
      </c>
      <c r="C1389" s="6">
        <v>1381</v>
      </c>
      <c r="D1389" s="6">
        <v>359</v>
      </c>
      <c r="E1389" s="12">
        <v>29.6</v>
      </c>
      <c r="F1389" s="36">
        <f t="shared" si="260"/>
        <v>-1.0555555555555551</v>
      </c>
      <c r="G1389" s="36">
        <f t="shared" si="261"/>
        <v>-3.7999999999999989</v>
      </c>
      <c r="H1389" s="30">
        <f t="shared" si="252"/>
        <v>8.2222222222222232</v>
      </c>
      <c r="I1389" s="16">
        <v>150</v>
      </c>
      <c r="J1389" s="30">
        <f t="shared" si="253"/>
        <v>2.7466950000000008</v>
      </c>
      <c r="K1389" s="37">
        <f t="shared" si="254"/>
        <v>-2459.4444444444434</v>
      </c>
      <c r="L1389" s="30">
        <v>169.00966145061724</v>
      </c>
      <c r="M1389" s="27">
        <f t="shared" si="255"/>
        <v>-160.11441611111113</v>
      </c>
      <c r="N1389" s="33">
        <f t="shared" si="256"/>
        <v>-2459.4444444444434</v>
      </c>
      <c r="O1389" s="26">
        <f t="shared" si="257"/>
        <v>-2306.6977494444436</v>
      </c>
      <c r="P1389">
        <v>-6808859.1568601225</v>
      </c>
      <c r="Q1389" s="27">
        <f t="shared" si="262"/>
        <v>244274236.72134173</v>
      </c>
      <c r="R1389" s="20">
        <f t="shared" si="258"/>
        <v>78759.753086419762</v>
      </c>
      <c r="S1389" s="23">
        <f t="shared" si="263"/>
        <v>268625643.36805564</v>
      </c>
      <c r="T1389" s="19">
        <v>748260.84503636672</v>
      </c>
      <c r="U1389" s="20">
        <f t="shared" si="259"/>
        <v>-1229.7222222222217</v>
      </c>
    </row>
    <row r="1390" spans="1:21" x14ac:dyDescent="0.25">
      <c r="A1390">
        <v>2730</v>
      </c>
      <c r="B1390" s="6" t="s">
        <v>38</v>
      </c>
      <c r="C1390" s="6">
        <v>1382</v>
      </c>
      <c r="D1390" s="6">
        <v>360</v>
      </c>
      <c r="E1390" s="12">
        <v>27.3</v>
      </c>
      <c r="F1390" s="36">
        <f t="shared" si="260"/>
        <v>-4.1666666666666761E-2</v>
      </c>
      <c r="G1390" s="36">
        <f t="shared" si="261"/>
        <v>-0.15000000000000036</v>
      </c>
      <c r="H1390" s="30">
        <f t="shared" si="252"/>
        <v>7.583333333333333</v>
      </c>
      <c r="I1390" s="16">
        <v>150</v>
      </c>
      <c r="J1390" s="30">
        <f t="shared" si="253"/>
        <v>2.5332693750000002</v>
      </c>
      <c r="K1390" s="37">
        <f t="shared" si="254"/>
        <v>-97.083333333333556</v>
      </c>
      <c r="L1390" s="30">
        <v>20.121877664930601</v>
      </c>
      <c r="M1390" s="27">
        <f t="shared" si="255"/>
        <v>-482.92506395833334</v>
      </c>
      <c r="N1390" s="33">
        <f t="shared" si="256"/>
        <v>-97.083333333333556</v>
      </c>
      <c r="O1390" s="26">
        <f t="shared" si="257"/>
        <v>55.449936041666447</v>
      </c>
      <c r="P1390">
        <v>151378.3253937494</v>
      </c>
      <c r="Q1390" s="27">
        <f t="shared" si="262"/>
        <v>244425615.04673547</v>
      </c>
      <c r="R1390" s="20">
        <f t="shared" si="258"/>
        <v>66995.590277777781</v>
      </c>
      <c r="S1390" s="23">
        <f t="shared" si="263"/>
        <v>268692638.95833343</v>
      </c>
      <c r="T1390" s="19">
        <v>746368.44155092619</v>
      </c>
      <c r="U1390" s="20">
        <f t="shared" si="259"/>
        <v>-48.541666666666778</v>
      </c>
    </row>
    <row r="1391" spans="1:21" x14ac:dyDescent="0.25">
      <c r="A1391">
        <v>2938.1388888888891</v>
      </c>
      <c r="B1391" s="6" t="s">
        <v>38</v>
      </c>
      <c r="C1391" s="6">
        <v>1383</v>
      </c>
      <c r="D1391" s="6">
        <v>361</v>
      </c>
      <c r="E1391" s="12">
        <v>29.3</v>
      </c>
      <c r="F1391" s="36">
        <f t="shared" si="260"/>
        <v>0.77777777777777746</v>
      </c>
      <c r="G1391" s="36">
        <f t="shared" si="261"/>
        <v>2.7999999999999989</v>
      </c>
      <c r="H1391" s="30">
        <f t="shared" si="252"/>
        <v>8.1388888888888893</v>
      </c>
      <c r="I1391" s="16">
        <v>150</v>
      </c>
      <c r="J1391" s="30">
        <f t="shared" si="253"/>
        <v>2.7188568750000006</v>
      </c>
      <c r="K1391" s="37">
        <f t="shared" si="254"/>
        <v>1812.2222222222215</v>
      </c>
      <c r="L1391" s="30">
        <v>-702.0334816898137</v>
      </c>
      <c r="M1391" s="27">
        <f t="shared" si="255"/>
        <v>-902.61447645833232</v>
      </c>
      <c r="N1391" s="33">
        <f t="shared" si="256"/>
        <v>1812.2222222222215</v>
      </c>
      <c r="O1391" s="26">
        <f t="shared" si="257"/>
        <v>1964.9410790972215</v>
      </c>
      <c r="P1391">
        <v>5773269.7988708457</v>
      </c>
      <c r="Q1391" s="27">
        <f t="shared" si="262"/>
        <v>250198884.8456063</v>
      </c>
      <c r="R1391" s="20">
        <f t="shared" si="258"/>
        <v>77171.361882716054</v>
      </c>
      <c r="S1391" s="23">
        <f t="shared" si="263"/>
        <v>268769810.32021612</v>
      </c>
      <c r="T1391" s="19">
        <v>744514.71002829948</v>
      </c>
      <c r="U1391" s="20">
        <f t="shared" si="259"/>
        <v>906.11111111111074</v>
      </c>
    </row>
    <row r="1392" spans="1:21" x14ac:dyDescent="0.25">
      <c r="A1392">
        <v>3308.2777777777774</v>
      </c>
      <c r="B1392" s="6" t="s">
        <v>38</v>
      </c>
      <c r="C1392" s="6">
        <v>1384</v>
      </c>
      <c r="D1392" s="6">
        <v>362</v>
      </c>
      <c r="E1392" s="12">
        <v>32.9</v>
      </c>
      <c r="F1392" s="36">
        <f t="shared" si="260"/>
        <v>0.87500000000000011</v>
      </c>
      <c r="G1392" s="36">
        <f t="shared" si="261"/>
        <v>3.1500000000000004</v>
      </c>
      <c r="H1392" s="30">
        <f t="shared" si="252"/>
        <v>9.1388888888888875</v>
      </c>
      <c r="I1392" s="16">
        <v>150</v>
      </c>
      <c r="J1392" s="30">
        <f t="shared" si="253"/>
        <v>3.0529143750000003</v>
      </c>
      <c r="K1392" s="37">
        <f t="shared" si="254"/>
        <v>2038.7500000000002</v>
      </c>
      <c r="L1392" s="30">
        <v>-1100.8859915885432</v>
      </c>
      <c r="M1392" s="27">
        <f t="shared" si="255"/>
        <v>-1258.1554189583351</v>
      </c>
      <c r="N1392" s="33">
        <f t="shared" si="256"/>
        <v>2038.7500000000002</v>
      </c>
      <c r="O1392" s="26">
        <f t="shared" si="257"/>
        <v>2191.802914375</v>
      </c>
      <c r="P1392">
        <v>7251092.8748953808</v>
      </c>
      <c r="Q1392" s="27">
        <f t="shared" si="262"/>
        <v>257449977.72050169</v>
      </c>
      <c r="R1392" s="20">
        <f t="shared" si="258"/>
        <v>97299.972993827134</v>
      </c>
      <c r="S1392" s="23">
        <f t="shared" si="263"/>
        <v>268867110.29320997</v>
      </c>
      <c r="T1392" s="19">
        <v>742726.82401439222</v>
      </c>
      <c r="U1392" s="20">
        <f t="shared" si="259"/>
        <v>1019.3750000000001</v>
      </c>
    </row>
    <row r="1393" spans="1:21" x14ac:dyDescent="0.25">
      <c r="A1393">
        <v>3589.666666666667</v>
      </c>
      <c r="B1393" s="6" t="s">
        <v>38</v>
      </c>
      <c r="C1393" s="6">
        <v>1385</v>
      </c>
      <c r="D1393" s="6">
        <v>363</v>
      </c>
      <c r="E1393" s="12">
        <v>35.6</v>
      </c>
      <c r="F1393" s="36">
        <f t="shared" si="260"/>
        <v>0.52777777777777835</v>
      </c>
      <c r="G1393" s="36">
        <f t="shared" si="261"/>
        <v>1.9000000000000021</v>
      </c>
      <c r="H1393" s="30">
        <f t="shared" si="252"/>
        <v>9.8888888888888893</v>
      </c>
      <c r="I1393" s="16">
        <v>150</v>
      </c>
      <c r="J1393" s="30">
        <f t="shared" si="253"/>
        <v>3.3034575000000008</v>
      </c>
      <c r="K1393" s="37">
        <f t="shared" si="254"/>
        <v>1229.7222222222235</v>
      </c>
      <c r="L1393" s="30">
        <v>-783.63382335648134</v>
      </c>
      <c r="M1393" s="27">
        <f t="shared" si="255"/>
        <v>-1484.7798758333315</v>
      </c>
      <c r="N1393" s="33">
        <f t="shared" si="256"/>
        <v>1229.7222222222235</v>
      </c>
      <c r="O1393" s="26">
        <f t="shared" si="257"/>
        <v>1383.0256797222235</v>
      </c>
      <c r="P1393">
        <v>4964601.1816428751</v>
      </c>
      <c r="Q1393" s="27">
        <f t="shared" si="262"/>
        <v>262414578.90214455</v>
      </c>
      <c r="R1393" s="20">
        <f t="shared" si="258"/>
        <v>113925.49382716049</v>
      </c>
      <c r="S1393" s="23">
        <f t="shared" si="263"/>
        <v>268981035.78703713</v>
      </c>
      <c r="T1393" s="19">
        <v>740994.5889450059</v>
      </c>
      <c r="U1393" s="20">
        <f t="shared" si="259"/>
        <v>614.86111111111177</v>
      </c>
    </row>
    <row r="1394" spans="1:21" x14ac:dyDescent="0.25">
      <c r="A1394">
        <v>3710.7777777777778</v>
      </c>
      <c r="B1394" s="6" t="s">
        <v>38</v>
      </c>
      <c r="C1394" s="6">
        <v>1386</v>
      </c>
      <c r="D1394" s="6">
        <v>364</v>
      </c>
      <c r="E1394" s="12">
        <v>36.700000000000003</v>
      </c>
      <c r="F1394" s="36">
        <f t="shared" si="260"/>
        <v>0.27777777777777779</v>
      </c>
      <c r="G1394" s="36">
        <f t="shared" si="261"/>
        <v>1</v>
      </c>
      <c r="H1394" s="30">
        <f t="shared" si="252"/>
        <v>10.194444444444445</v>
      </c>
      <c r="I1394" s="16">
        <v>150</v>
      </c>
      <c r="J1394" s="30">
        <f t="shared" si="253"/>
        <v>3.4055306250000008</v>
      </c>
      <c r="K1394" s="37">
        <f t="shared" si="254"/>
        <v>647.22222222222229</v>
      </c>
      <c r="L1394" s="30">
        <v>-412.47994519675876</v>
      </c>
      <c r="M1394" s="27">
        <f t="shared" si="255"/>
        <v>-1484.9278027083315</v>
      </c>
      <c r="N1394" s="33">
        <f t="shared" si="256"/>
        <v>647.22222222222229</v>
      </c>
      <c r="O1394" s="26">
        <f t="shared" si="257"/>
        <v>800.62775284722227</v>
      </c>
      <c r="P1394">
        <v>2970951.6735376315</v>
      </c>
      <c r="Q1394" s="27">
        <f t="shared" si="262"/>
        <v>265385530.57568219</v>
      </c>
      <c r="R1394" s="20">
        <f t="shared" si="258"/>
        <v>121074.6026234568</v>
      </c>
      <c r="S1394" s="23">
        <f t="shared" si="263"/>
        <v>269102110.3896606</v>
      </c>
      <c r="T1394" s="19">
        <v>739291.51205950708</v>
      </c>
      <c r="U1394" s="20">
        <f t="shared" si="259"/>
        <v>323.61111111111114</v>
      </c>
    </row>
    <row r="1395" spans="1:21" x14ac:dyDescent="0.25">
      <c r="A1395">
        <v>3812.2222222222222</v>
      </c>
      <c r="B1395" s="6" t="s">
        <v>38</v>
      </c>
      <c r="C1395" s="6">
        <v>1387</v>
      </c>
      <c r="D1395" s="6">
        <v>365</v>
      </c>
      <c r="E1395" s="12">
        <v>37.6</v>
      </c>
      <c r="F1395" s="36">
        <f t="shared" si="260"/>
        <v>0.37499999999999939</v>
      </c>
      <c r="G1395" s="36">
        <f t="shared" si="261"/>
        <v>1.3499999999999979</v>
      </c>
      <c r="H1395" s="30">
        <f t="shared" si="252"/>
        <v>10.444444444444445</v>
      </c>
      <c r="I1395" s="16">
        <v>150</v>
      </c>
      <c r="J1395" s="30">
        <f t="shared" si="253"/>
        <v>3.4890450000000008</v>
      </c>
      <c r="K1395" s="37">
        <f t="shared" si="254"/>
        <v>873.74999999999852</v>
      </c>
      <c r="L1395" s="30">
        <v>-483.96764979166591</v>
      </c>
      <c r="M1395" s="27">
        <f t="shared" si="255"/>
        <v>-1290.5803994444445</v>
      </c>
      <c r="N1395" s="33">
        <f t="shared" si="256"/>
        <v>873.74999999999852</v>
      </c>
      <c r="O1395" s="26">
        <f t="shared" si="257"/>
        <v>1027.2390449999984</v>
      </c>
      <c r="P1395">
        <v>3916063.5148833273</v>
      </c>
      <c r="Q1395" s="27">
        <f t="shared" si="262"/>
        <v>269301594.0905655</v>
      </c>
      <c r="R1395" s="20">
        <f t="shared" si="258"/>
        <v>127085.67901234567</v>
      </c>
      <c r="S1395" s="23">
        <f t="shared" si="263"/>
        <v>269229196.06867296</v>
      </c>
      <c r="T1395" s="19">
        <v>737614.23580458341</v>
      </c>
      <c r="U1395" s="20">
        <f t="shared" si="259"/>
        <v>436.87499999999926</v>
      </c>
    </row>
    <row r="1396" spans="1:21" x14ac:dyDescent="0.25">
      <c r="A1396">
        <v>4005.6666666666665</v>
      </c>
      <c r="B1396" s="6" t="s">
        <v>38</v>
      </c>
      <c r="C1396" s="6">
        <v>1388</v>
      </c>
      <c r="D1396" s="6">
        <v>366</v>
      </c>
      <c r="E1396" s="12">
        <v>39.4</v>
      </c>
      <c r="F1396" s="36">
        <f t="shared" si="260"/>
        <v>0.68055555555555536</v>
      </c>
      <c r="G1396" s="36">
        <f t="shared" si="261"/>
        <v>2.4499999999999993</v>
      </c>
      <c r="H1396" s="30">
        <f t="shared" si="252"/>
        <v>10.944444444444445</v>
      </c>
      <c r="I1396" s="16">
        <v>150</v>
      </c>
      <c r="J1396" s="30">
        <f t="shared" si="253"/>
        <v>3.6560737500000009</v>
      </c>
      <c r="K1396" s="37">
        <f t="shared" si="254"/>
        <v>1585.6944444444439</v>
      </c>
      <c r="L1396" s="30">
        <v>-679.77823530285502</v>
      </c>
      <c r="M1396" s="27">
        <f t="shared" si="255"/>
        <v>-998.85781513888935</v>
      </c>
      <c r="N1396" s="33">
        <f t="shared" si="256"/>
        <v>1585.6944444444439</v>
      </c>
      <c r="O1396" s="26">
        <f t="shared" si="257"/>
        <v>1739.3505181944438</v>
      </c>
      <c r="P1396">
        <v>6967258.3923808765</v>
      </c>
      <c r="Q1396" s="27">
        <f t="shared" si="262"/>
        <v>276268852.4829464</v>
      </c>
      <c r="R1396" s="20">
        <f t="shared" si="258"/>
        <v>139544.70679012345</v>
      </c>
      <c r="S1396" s="23">
        <f t="shared" si="263"/>
        <v>269368740.7754631</v>
      </c>
      <c r="T1396" s="19">
        <v>735980.16605317791</v>
      </c>
      <c r="U1396" s="20">
        <f t="shared" si="259"/>
        <v>792.84722222222194</v>
      </c>
    </row>
    <row r="1397" spans="1:21" x14ac:dyDescent="0.25">
      <c r="A1397">
        <v>4332.6388888888887</v>
      </c>
      <c r="B1397" s="6" t="s">
        <v>38</v>
      </c>
      <c r="C1397" s="6">
        <v>1389</v>
      </c>
      <c r="D1397" s="6">
        <v>367</v>
      </c>
      <c r="E1397" s="12">
        <v>42.5</v>
      </c>
      <c r="F1397" s="36">
        <f t="shared" si="260"/>
        <v>0.98611111111111127</v>
      </c>
      <c r="G1397" s="36">
        <f t="shared" si="261"/>
        <v>3.5500000000000007</v>
      </c>
      <c r="H1397" s="30">
        <f t="shared" si="252"/>
        <v>11.805555555555555</v>
      </c>
      <c r="I1397" s="16">
        <v>150</v>
      </c>
      <c r="J1397" s="30">
        <f t="shared" si="253"/>
        <v>3.9437343750000005</v>
      </c>
      <c r="K1397" s="37">
        <f t="shared" si="254"/>
        <v>2297.6388888888891</v>
      </c>
      <c r="L1397" s="30">
        <v>-633.37164928144318</v>
      </c>
      <c r="M1397" s="27">
        <f t="shared" si="255"/>
        <v>-642.29237673611124</v>
      </c>
      <c r="N1397" s="33">
        <f t="shared" si="256"/>
        <v>2297.6388888888891</v>
      </c>
      <c r="O1397" s="26">
        <f t="shared" si="257"/>
        <v>2451.5826232638892</v>
      </c>
      <c r="P1397">
        <v>10621822.212877365</v>
      </c>
      <c r="Q1397" s="27">
        <f t="shared" si="262"/>
        <v>286890674.69582379</v>
      </c>
      <c r="R1397" s="20">
        <f t="shared" si="258"/>
        <v>162367.38040123455</v>
      </c>
      <c r="S1397" s="23">
        <f t="shared" si="263"/>
        <v>269531108.15586436</v>
      </c>
      <c r="T1397" s="19">
        <v>734417.18843559769</v>
      </c>
      <c r="U1397" s="20">
        <f t="shared" si="259"/>
        <v>1148.8194444444446</v>
      </c>
    </row>
    <row r="1398" spans="1:21" x14ac:dyDescent="0.25">
      <c r="A1398">
        <v>4753.333333333333</v>
      </c>
      <c r="B1398" s="6" t="s">
        <v>38</v>
      </c>
      <c r="C1398" s="6">
        <v>1390</v>
      </c>
      <c r="D1398" s="6">
        <v>368</v>
      </c>
      <c r="E1398" s="12">
        <v>46.5</v>
      </c>
      <c r="F1398" s="36">
        <f t="shared" si="260"/>
        <v>1.0694444444444449</v>
      </c>
      <c r="G1398" s="36">
        <f t="shared" si="261"/>
        <v>3.8500000000000014</v>
      </c>
      <c r="H1398" s="30">
        <f t="shared" si="252"/>
        <v>12.916666666666666</v>
      </c>
      <c r="I1398" s="16">
        <v>150</v>
      </c>
      <c r="J1398" s="30">
        <f t="shared" si="253"/>
        <v>4.3149093750000009</v>
      </c>
      <c r="K1398" s="37">
        <f t="shared" si="254"/>
        <v>2491.8055555555566</v>
      </c>
      <c r="L1398" s="30">
        <v>-305.71742716531594</v>
      </c>
      <c r="M1398" s="27">
        <f t="shared" si="255"/>
        <v>-285.86564618055507</v>
      </c>
      <c r="N1398" s="33">
        <f t="shared" si="256"/>
        <v>2491.8055555555566</v>
      </c>
      <c r="O1398" s="26">
        <f t="shared" si="257"/>
        <v>2646.1204649305564</v>
      </c>
      <c r="P1398">
        <v>12577892.60996991</v>
      </c>
      <c r="Q1398" s="27">
        <f t="shared" si="262"/>
        <v>299468567.3057937</v>
      </c>
      <c r="R1398" s="20">
        <f t="shared" si="258"/>
        <v>194368.92361111109</v>
      </c>
      <c r="S1398" s="23">
        <f t="shared" si="263"/>
        <v>269725477.07947546</v>
      </c>
      <c r="T1398" s="19">
        <v>732949.66597683553</v>
      </c>
      <c r="U1398" s="20">
        <f t="shared" si="259"/>
        <v>1245.9027777777783</v>
      </c>
    </row>
    <row r="1399" spans="1:21" x14ac:dyDescent="0.25">
      <c r="A1399">
        <v>5145.5</v>
      </c>
      <c r="B1399" s="6" t="s">
        <v>38</v>
      </c>
      <c r="C1399" s="6">
        <v>1391</v>
      </c>
      <c r="D1399" s="6">
        <v>369</v>
      </c>
      <c r="E1399" s="12">
        <v>50.2</v>
      </c>
      <c r="F1399" s="36">
        <f t="shared" si="260"/>
        <v>0.87499999999999956</v>
      </c>
      <c r="G1399" s="36">
        <f t="shared" si="261"/>
        <v>3.1499999999999986</v>
      </c>
      <c r="H1399" s="30">
        <f t="shared" si="252"/>
        <v>13.944444444444445</v>
      </c>
      <c r="I1399" s="16">
        <v>150</v>
      </c>
      <c r="J1399" s="30">
        <f t="shared" si="253"/>
        <v>4.6582462500000013</v>
      </c>
      <c r="K1399" s="37">
        <f t="shared" si="254"/>
        <v>2038.7499999999989</v>
      </c>
      <c r="L1399" s="30">
        <v>61.47353491319322</v>
      </c>
      <c r="M1399" s="27">
        <f t="shared" si="255"/>
        <v>70.255468472220855</v>
      </c>
      <c r="N1399" s="33">
        <f t="shared" si="256"/>
        <v>2038.7499999999989</v>
      </c>
      <c r="O1399" s="26">
        <f t="shared" si="257"/>
        <v>2193.4082462499987</v>
      </c>
      <c r="P1399">
        <v>11286182.131079368</v>
      </c>
      <c r="Q1399" s="27">
        <f t="shared" si="262"/>
        <v>310754749.43687308</v>
      </c>
      <c r="R1399" s="20">
        <f t="shared" si="258"/>
        <v>226531.37345679014</v>
      </c>
      <c r="S1399" s="23">
        <f t="shared" si="263"/>
        <v>269952008.45293224</v>
      </c>
      <c r="T1399" s="19">
        <v>731577.25868003315</v>
      </c>
      <c r="U1399" s="20">
        <f t="shared" si="259"/>
        <v>1019.3749999999994</v>
      </c>
    </row>
    <row r="1400" spans="1:21" x14ac:dyDescent="0.25">
      <c r="A1400">
        <v>5426.6666666666661</v>
      </c>
      <c r="B1400" s="6" t="s">
        <v>38</v>
      </c>
      <c r="C1400" s="6">
        <v>1392</v>
      </c>
      <c r="D1400" s="6">
        <v>370</v>
      </c>
      <c r="E1400" s="12">
        <v>52.8</v>
      </c>
      <c r="F1400" s="36">
        <f t="shared" si="260"/>
        <v>0.56944444444444364</v>
      </c>
      <c r="G1400" s="36">
        <f t="shared" si="261"/>
        <v>2.0499999999999972</v>
      </c>
      <c r="H1400" s="30">
        <f t="shared" si="252"/>
        <v>14.666666666666666</v>
      </c>
      <c r="I1400" s="16">
        <v>150</v>
      </c>
      <c r="J1400" s="30">
        <f t="shared" si="253"/>
        <v>4.8995100000000011</v>
      </c>
      <c r="K1400" s="37">
        <f t="shared" si="254"/>
        <v>1326.8055555555536</v>
      </c>
      <c r="L1400" s="30">
        <v>261.10423486111051</v>
      </c>
      <c r="M1400" s="27">
        <f t="shared" si="255"/>
        <v>458.52450999999957</v>
      </c>
      <c r="N1400" s="33">
        <f t="shared" si="256"/>
        <v>1326.8055555555536</v>
      </c>
      <c r="O1400" s="26">
        <f t="shared" si="257"/>
        <v>1481.7050655555536</v>
      </c>
      <c r="P1400">
        <v>8040719.4890814703</v>
      </c>
      <c r="Q1400" s="27">
        <f t="shared" si="262"/>
        <v>318795468.92595452</v>
      </c>
      <c r="R1400" s="20">
        <f t="shared" si="258"/>
        <v>250604.44444444441</v>
      </c>
      <c r="S1400" s="23">
        <f t="shared" si="263"/>
        <v>270202612.89737666</v>
      </c>
      <c r="T1400" s="19">
        <v>730277.33215507201</v>
      </c>
      <c r="U1400" s="20">
        <f t="shared" si="259"/>
        <v>663.40277777777681</v>
      </c>
    </row>
    <row r="1401" spans="1:21" x14ac:dyDescent="0.25">
      <c r="A1401">
        <v>5595.9166666666661</v>
      </c>
      <c r="B1401" s="6" t="s">
        <v>38</v>
      </c>
      <c r="C1401" s="6">
        <v>1393</v>
      </c>
      <c r="D1401" s="6">
        <v>371</v>
      </c>
      <c r="E1401" s="12">
        <v>54.3</v>
      </c>
      <c r="F1401" s="36">
        <f t="shared" si="260"/>
        <v>0.29166666666666685</v>
      </c>
      <c r="G1401" s="36">
        <f t="shared" si="261"/>
        <v>1.0500000000000007</v>
      </c>
      <c r="H1401" s="30">
        <f t="shared" si="252"/>
        <v>15.083333333333332</v>
      </c>
      <c r="I1401" s="16">
        <v>150</v>
      </c>
      <c r="J1401" s="30">
        <f t="shared" si="253"/>
        <v>5.0387006250000006</v>
      </c>
      <c r="K1401" s="37">
        <f t="shared" si="254"/>
        <v>679.58333333333371</v>
      </c>
      <c r="L1401" s="30">
        <v>265.83709786747744</v>
      </c>
      <c r="M1401" s="27">
        <f t="shared" si="255"/>
        <v>911.44147840277913</v>
      </c>
      <c r="N1401" s="33">
        <f t="shared" si="256"/>
        <v>679.58333333333371</v>
      </c>
      <c r="O1401" s="26">
        <f t="shared" si="257"/>
        <v>834.62203395833376</v>
      </c>
      <c r="P1401">
        <v>4670475.3501946721</v>
      </c>
      <c r="Q1401" s="27">
        <f t="shared" si="262"/>
        <v>323465944.27614921</v>
      </c>
      <c r="R1401" s="20">
        <f t="shared" si="258"/>
        <v>265045.59027777775</v>
      </c>
      <c r="S1401" s="23">
        <f t="shared" si="263"/>
        <v>270467658.48765445</v>
      </c>
      <c r="T1401" s="19">
        <v>729023.33824165619</v>
      </c>
      <c r="U1401" s="20">
        <f t="shared" si="259"/>
        <v>339.79166666666686</v>
      </c>
    </row>
    <row r="1402" spans="1:21" x14ac:dyDescent="0.25">
      <c r="A1402">
        <v>5673</v>
      </c>
      <c r="B1402" s="6" t="s">
        <v>38</v>
      </c>
      <c r="C1402" s="6">
        <v>1394</v>
      </c>
      <c r="D1402" s="6">
        <v>372</v>
      </c>
      <c r="E1402" s="12">
        <v>54.9</v>
      </c>
      <c r="F1402" s="36">
        <f t="shared" si="260"/>
        <v>8.3333333333333523E-2</v>
      </c>
      <c r="G1402" s="36">
        <f t="shared" si="261"/>
        <v>0.30000000000000071</v>
      </c>
      <c r="H1402" s="30">
        <f t="shared" si="252"/>
        <v>15.25</v>
      </c>
      <c r="I1402" s="16">
        <v>150</v>
      </c>
      <c r="J1402" s="30">
        <f t="shared" si="253"/>
        <v>5.0943768750000009</v>
      </c>
      <c r="K1402" s="37">
        <f t="shared" si="254"/>
        <v>194.16666666666711</v>
      </c>
      <c r="L1402" s="30">
        <v>113.69536473958347</v>
      </c>
      <c r="M1402" s="27">
        <f t="shared" si="255"/>
        <v>1364.3443768749985</v>
      </c>
      <c r="N1402" s="33">
        <f t="shared" si="256"/>
        <v>194.16666666666711</v>
      </c>
      <c r="O1402" s="26">
        <f t="shared" si="257"/>
        <v>349.26104354166711</v>
      </c>
      <c r="P1402">
        <v>1981357.9000118775</v>
      </c>
      <c r="Q1402" s="27">
        <f t="shared" si="262"/>
        <v>325447302.17616111</v>
      </c>
      <c r="R1402" s="20">
        <f t="shared" si="258"/>
        <v>270935.3125</v>
      </c>
      <c r="S1402" s="23">
        <f t="shared" si="263"/>
        <v>270738593.80015445</v>
      </c>
      <c r="T1402" s="19">
        <v>727791.91881761944</v>
      </c>
      <c r="U1402" s="20">
        <f t="shared" si="259"/>
        <v>97.083333333333556</v>
      </c>
    </row>
    <row r="1403" spans="1:21" x14ac:dyDescent="0.25">
      <c r="A1403">
        <v>5688.25</v>
      </c>
      <c r="B1403" s="6" t="s">
        <v>38</v>
      </c>
      <c r="C1403" s="6">
        <v>1395</v>
      </c>
      <c r="D1403" s="6">
        <v>373</v>
      </c>
      <c r="E1403" s="12">
        <v>54.9</v>
      </c>
      <c r="F1403" s="36">
        <f t="shared" si="260"/>
        <v>-2.7777777777777186E-2</v>
      </c>
      <c r="G1403" s="36">
        <f t="shared" si="261"/>
        <v>-9.9999999999997868E-2</v>
      </c>
      <c r="H1403" s="30">
        <f t="shared" si="252"/>
        <v>15.25</v>
      </c>
      <c r="I1403" s="16">
        <v>150</v>
      </c>
      <c r="J1403" s="30">
        <f t="shared" si="253"/>
        <v>5.0943768750000009</v>
      </c>
      <c r="K1403" s="37">
        <f t="shared" si="254"/>
        <v>-64.72222222222085</v>
      </c>
      <c r="L1403" s="30">
        <v>-46.884566024304583</v>
      </c>
      <c r="M1403" s="27">
        <f t="shared" si="255"/>
        <v>1687.844376875001</v>
      </c>
      <c r="N1403" s="33">
        <f t="shared" si="256"/>
        <v>-64.72222222222085</v>
      </c>
      <c r="O1403" s="26">
        <f t="shared" si="257"/>
        <v>90.372154652779145</v>
      </c>
      <c r="P1403">
        <v>514059.40870367095</v>
      </c>
      <c r="Q1403" s="27">
        <f t="shared" si="262"/>
        <v>325961361.5848648</v>
      </c>
      <c r="R1403" s="20">
        <f t="shared" si="258"/>
        <v>270935.3125</v>
      </c>
      <c r="S1403" s="23">
        <f t="shared" si="263"/>
        <v>271009529.11265445</v>
      </c>
      <c r="T1403" s="19">
        <v>726567.10217869829</v>
      </c>
      <c r="U1403" s="20">
        <f t="shared" si="259"/>
        <v>-32.361111111110425</v>
      </c>
    </row>
    <row r="1404" spans="1:21" x14ac:dyDescent="0.25">
      <c r="A1404">
        <v>5682.7222222222226</v>
      </c>
      <c r="B1404" s="6" t="s">
        <v>38</v>
      </c>
      <c r="C1404" s="6">
        <v>1396</v>
      </c>
      <c r="D1404" s="6">
        <v>374</v>
      </c>
      <c r="E1404" s="12">
        <v>54.7</v>
      </c>
      <c r="F1404" s="36">
        <f t="shared" si="260"/>
        <v>-0.11111111111111072</v>
      </c>
      <c r="G1404" s="36">
        <f t="shared" si="261"/>
        <v>-0.39999999999999858</v>
      </c>
      <c r="H1404" s="30">
        <f t="shared" si="252"/>
        <v>15.194444444444445</v>
      </c>
      <c r="I1404" s="16">
        <v>150</v>
      </c>
      <c r="J1404" s="30">
        <f t="shared" si="253"/>
        <v>5.0758181250000014</v>
      </c>
      <c r="K1404" s="37">
        <f t="shared" si="254"/>
        <v>-258.88888888888795</v>
      </c>
      <c r="L1404" s="30">
        <v>-216.29237485339428</v>
      </c>
      <c r="M1404" s="27">
        <f t="shared" si="255"/>
        <v>1946.6313736805555</v>
      </c>
      <c r="N1404" s="33">
        <f t="shared" si="256"/>
        <v>-258.88888888888795</v>
      </c>
      <c r="O1404" s="26">
        <f t="shared" si="257"/>
        <v>-103.81307076388794</v>
      </c>
      <c r="P1404">
        <v>-589940.84418707411</v>
      </c>
      <c r="Q1404" s="27">
        <f t="shared" si="262"/>
        <v>325371420.74067771</v>
      </c>
      <c r="R1404" s="20">
        <f t="shared" si="258"/>
        <v>268964.88040123461</v>
      </c>
      <c r="S1404" s="23">
        <f t="shared" si="263"/>
        <v>271278493.9930557</v>
      </c>
      <c r="T1404" s="19">
        <v>725343.56682635215</v>
      </c>
      <c r="U1404" s="20">
        <f t="shared" si="259"/>
        <v>-129.44444444444397</v>
      </c>
    </row>
    <row r="1405" spans="1:21" x14ac:dyDescent="0.25">
      <c r="A1405">
        <v>5635.416666666667</v>
      </c>
      <c r="B1405" s="6" t="s">
        <v>38</v>
      </c>
      <c r="C1405" s="6">
        <v>1397</v>
      </c>
      <c r="D1405" s="6">
        <v>375</v>
      </c>
      <c r="E1405" s="12">
        <v>54.1</v>
      </c>
      <c r="F1405" s="36">
        <f t="shared" si="260"/>
        <v>-0.20833333333333331</v>
      </c>
      <c r="G1405" s="36">
        <f t="shared" si="261"/>
        <v>-0.75</v>
      </c>
      <c r="H1405" s="30">
        <f t="shared" si="252"/>
        <v>15.027777777777779</v>
      </c>
      <c r="I1405" s="16">
        <v>150</v>
      </c>
      <c r="J1405" s="30">
        <f t="shared" si="253"/>
        <v>5.0201418750000011</v>
      </c>
      <c r="K1405" s="37">
        <f t="shared" si="254"/>
        <v>-485.41666666666663</v>
      </c>
      <c r="L1405" s="30">
        <v>-439.22583974247675</v>
      </c>
      <c r="M1405" s="27">
        <f t="shared" si="255"/>
        <v>2108.2840307638885</v>
      </c>
      <c r="N1405" s="33">
        <f t="shared" si="256"/>
        <v>-485.41666666666663</v>
      </c>
      <c r="O1405" s="26">
        <f t="shared" si="257"/>
        <v>-330.39652479166659</v>
      </c>
      <c r="P1405">
        <v>-1861922.0824197046</v>
      </c>
      <c r="Q1405" s="27">
        <f t="shared" si="262"/>
        <v>323509498.65825802</v>
      </c>
      <c r="R1405" s="20">
        <f t="shared" si="258"/>
        <v>263096.73225308646</v>
      </c>
      <c r="S1405" s="23">
        <f t="shared" si="263"/>
        <v>271541590.72530878</v>
      </c>
      <c r="T1405" s="19">
        <v>724110.90860082337</v>
      </c>
      <c r="U1405" s="20">
        <f t="shared" si="259"/>
        <v>-242.70833333333331</v>
      </c>
    </row>
    <row r="1406" spans="1:21" x14ac:dyDescent="0.25">
      <c r="A1406">
        <v>5556.4444444444443</v>
      </c>
      <c r="B1406" s="6" t="s">
        <v>38</v>
      </c>
      <c r="C1406" s="6">
        <v>1398</v>
      </c>
      <c r="D1406" s="6">
        <v>376</v>
      </c>
      <c r="E1406" s="12">
        <v>53.2</v>
      </c>
      <c r="F1406" s="36">
        <f t="shared" si="260"/>
        <v>-0.27777777777777779</v>
      </c>
      <c r="G1406" s="36">
        <f t="shared" si="261"/>
        <v>-1</v>
      </c>
      <c r="H1406" s="30">
        <f t="shared" si="252"/>
        <v>14.777777777777779</v>
      </c>
      <c r="I1406" s="16">
        <v>150</v>
      </c>
      <c r="J1406" s="30">
        <f t="shared" si="253"/>
        <v>4.9366275000000011</v>
      </c>
      <c r="K1406" s="37">
        <f t="shared" si="254"/>
        <v>-647.22222222222229</v>
      </c>
      <c r="L1406" s="30">
        <v>-612.559557021606</v>
      </c>
      <c r="M1406" s="27">
        <f t="shared" si="255"/>
        <v>2205.2144052777817</v>
      </c>
      <c r="N1406" s="33">
        <f t="shared" si="256"/>
        <v>-647.22222222222229</v>
      </c>
      <c r="O1406" s="26">
        <f t="shared" si="257"/>
        <v>-492.2855947222223</v>
      </c>
      <c r="P1406">
        <v>-2735357.5578743215</v>
      </c>
      <c r="Q1406" s="27">
        <f t="shared" si="262"/>
        <v>320774141.1003837</v>
      </c>
      <c r="R1406" s="20">
        <f t="shared" si="258"/>
        <v>254415.8641975309</v>
      </c>
      <c r="S1406" s="23">
        <f t="shared" si="263"/>
        <v>271796006.58950633</v>
      </c>
      <c r="T1406" s="19">
        <v>722861.71965294238</v>
      </c>
      <c r="U1406" s="20">
        <f t="shared" si="259"/>
        <v>-323.61111111111114</v>
      </c>
    </row>
    <row r="1407" spans="1:21" x14ac:dyDescent="0.25">
      <c r="A1407">
        <v>5456.0277777777774</v>
      </c>
      <c r="B1407" s="6" t="s">
        <v>38</v>
      </c>
      <c r="C1407" s="6">
        <v>1399</v>
      </c>
      <c r="D1407" s="6">
        <v>377</v>
      </c>
      <c r="E1407" s="12">
        <v>52.1</v>
      </c>
      <c r="F1407" s="36">
        <f t="shared" si="260"/>
        <v>-0.34722222222222221</v>
      </c>
      <c r="G1407" s="36">
        <f t="shared" si="261"/>
        <v>-1.25</v>
      </c>
      <c r="H1407" s="30">
        <f t="shared" si="252"/>
        <v>14.472222222222221</v>
      </c>
      <c r="I1407" s="16">
        <v>150</v>
      </c>
      <c r="J1407" s="30">
        <f t="shared" si="253"/>
        <v>4.8345543750000006</v>
      </c>
      <c r="K1407" s="37">
        <f t="shared" si="254"/>
        <v>-809.02777777777771</v>
      </c>
      <c r="L1407" s="30">
        <v>-776.87638847897279</v>
      </c>
      <c r="M1407" s="27">
        <f t="shared" si="255"/>
        <v>2237.4039988194418</v>
      </c>
      <c r="N1407" s="33">
        <f t="shared" si="256"/>
        <v>-809.02777777777771</v>
      </c>
      <c r="O1407" s="26">
        <f t="shared" si="257"/>
        <v>-654.19322340277768</v>
      </c>
      <c r="P1407">
        <v>-3569296.3989195381</v>
      </c>
      <c r="Q1407" s="27">
        <f t="shared" si="262"/>
        <v>317204844.70146418</v>
      </c>
      <c r="R1407" s="20">
        <f t="shared" si="258"/>
        <v>244003.67669753081</v>
      </c>
      <c r="S1407" s="23">
        <f t="shared" si="263"/>
        <v>272040010.26620388</v>
      </c>
      <c r="T1407" s="19">
        <v>721591.53916764958</v>
      </c>
      <c r="U1407" s="20">
        <f t="shared" si="259"/>
        <v>-404.51388888888886</v>
      </c>
    </row>
    <row r="1408" spans="1:21" x14ac:dyDescent="0.25">
      <c r="A1408">
        <v>5323.5</v>
      </c>
      <c r="B1408" s="6" t="s">
        <v>38</v>
      </c>
      <c r="C1408" s="6">
        <v>1400</v>
      </c>
      <c r="D1408" s="6">
        <v>378</v>
      </c>
      <c r="E1408" s="12">
        <v>50.7</v>
      </c>
      <c r="F1408" s="36">
        <f t="shared" si="260"/>
        <v>-0.41666666666666663</v>
      </c>
      <c r="G1408" s="36">
        <f t="shared" si="261"/>
        <v>-1.5</v>
      </c>
      <c r="H1408" s="30">
        <f t="shared" si="252"/>
        <v>14.083333333333334</v>
      </c>
      <c r="I1408" s="16">
        <v>150</v>
      </c>
      <c r="J1408" s="30">
        <f t="shared" si="253"/>
        <v>4.7046431250000014</v>
      </c>
      <c r="K1408" s="37">
        <f t="shared" si="254"/>
        <v>-970.83333333333326</v>
      </c>
      <c r="L1408" s="30">
        <v>-878.23341611689818</v>
      </c>
      <c r="M1408" s="27">
        <f t="shared" si="255"/>
        <v>2107.7601986805557</v>
      </c>
      <c r="N1408" s="33">
        <f t="shared" si="256"/>
        <v>-970.83333333333326</v>
      </c>
      <c r="O1408" s="26">
        <f t="shared" si="257"/>
        <v>-816.1286902083333</v>
      </c>
      <c r="P1408">
        <v>-4344661.0823240625</v>
      </c>
      <c r="Q1408" s="27">
        <f t="shared" si="262"/>
        <v>312860183.61914009</v>
      </c>
      <c r="R1408" s="20">
        <f t="shared" si="258"/>
        <v>231066.42361111112</v>
      </c>
      <c r="S1408" s="23">
        <f t="shared" si="263"/>
        <v>272271076.68981498</v>
      </c>
      <c r="T1408" s="19">
        <v>720293.85367675917</v>
      </c>
      <c r="U1408" s="20">
        <f t="shared" si="259"/>
        <v>-485.41666666666663</v>
      </c>
    </row>
    <row r="1409" spans="1:21" x14ac:dyDescent="0.25">
      <c r="A1409">
        <v>5169.1388888888887</v>
      </c>
      <c r="B1409" s="6" t="s">
        <v>38</v>
      </c>
      <c r="C1409" s="6">
        <v>1401</v>
      </c>
      <c r="D1409" s="6">
        <v>379</v>
      </c>
      <c r="E1409" s="12">
        <v>49.1</v>
      </c>
      <c r="F1409" s="36">
        <f t="shared" si="260"/>
        <v>-0.45833333333333393</v>
      </c>
      <c r="G1409" s="36">
        <f t="shared" si="261"/>
        <v>-1.6500000000000021</v>
      </c>
      <c r="H1409" s="30">
        <f t="shared" si="252"/>
        <v>13.638888888888889</v>
      </c>
      <c r="I1409" s="16">
        <v>150</v>
      </c>
      <c r="J1409" s="30">
        <f t="shared" si="253"/>
        <v>4.5561731250000008</v>
      </c>
      <c r="K1409" s="37">
        <f t="shared" si="254"/>
        <v>-1067.9166666666681</v>
      </c>
      <c r="L1409" s="30">
        <v>-832.4800284230347</v>
      </c>
      <c r="M1409" s="27">
        <f t="shared" si="255"/>
        <v>1816.3200620138916</v>
      </c>
      <c r="N1409" s="33">
        <f t="shared" si="256"/>
        <v>-1067.9166666666681</v>
      </c>
      <c r="O1409" s="26">
        <f t="shared" si="257"/>
        <v>-913.36049354166812</v>
      </c>
      <c r="P1409">
        <v>-4721287.2467409857</v>
      </c>
      <c r="Q1409" s="27">
        <f t="shared" si="262"/>
        <v>308138896.37239909</v>
      </c>
      <c r="R1409" s="20">
        <f t="shared" si="258"/>
        <v>216712.47299382719</v>
      </c>
      <c r="S1409" s="23">
        <f t="shared" si="263"/>
        <v>272487789.16280884</v>
      </c>
      <c r="T1409" s="19">
        <v>718965.14290978585</v>
      </c>
      <c r="U1409" s="20">
        <f t="shared" si="259"/>
        <v>-533.95833333333405</v>
      </c>
    </row>
    <row r="1410" spans="1:21" x14ac:dyDescent="0.25">
      <c r="A1410">
        <v>5003.333333333333</v>
      </c>
      <c r="B1410" s="6" t="s">
        <v>38</v>
      </c>
      <c r="C1410" s="6">
        <v>1402</v>
      </c>
      <c r="D1410" s="6">
        <v>380</v>
      </c>
      <c r="E1410" s="12">
        <v>47.4</v>
      </c>
      <c r="F1410" s="36">
        <f t="shared" si="260"/>
        <v>-0.54166666666666641</v>
      </c>
      <c r="G1410" s="36">
        <f t="shared" si="261"/>
        <v>-1.9499999999999993</v>
      </c>
      <c r="H1410" s="30">
        <f t="shared" si="252"/>
        <v>13.166666666666666</v>
      </c>
      <c r="I1410" s="16">
        <v>150</v>
      </c>
      <c r="J1410" s="30">
        <f t="shared" si="253"/>
        <v>4.398423750000001</v>
      </c>
      <c r="K1410" s="37">
        <f t="shared" si="254"/>
        <v>-1262.0833333333328</v>
      </c>
      <c r="L1410" s="30">
        <v>-720.77541934606336</v>
      </c>
      <c r="M1410" s="27">
        <f t="shared" si="255"/>
        <v>1330.6623126388868</v>
      </c>
      <c r="N1410" s="33">
        <f t="shared" si="256"/>
        <v>-1262.0833333333328</v>
      </c>
      <c r="O1410" s="26">
        <f t="shared" si="257"/>
        <v>-1107.6849095833327</v>
      </c>
      <c r="P1410">
        <v>-5542116.8309486071</v>
      </c>
      <c r="Q1410" s="27">
        <f t="shared" si="262"/>
        <v>302596779.5414505</v>
      </c>
      <c r="R1410" s="20">
        <f t="shared" si="258"/>
        <v>201965.69444444441</v>
      </c>
      <c r="S1410" s="23">
        <f t="shared" si="263"/>
        <v>272689754.85725325</v>
      </c>
      <c r="T1410" s="19">
        <v>717604.61804540327</v>
      </c>
      <c r="U1410" s="20">
        <f t="shared" si="259"/>
        <v>-631.0416666666664</v>
      </c>
    </row>
    <row r="1411" spans="1:21" x14ac:dyDescent="0.25">
      <c r="A1411">
        <v>4783.666666666667</v>
      </c>
      <c r="B1411" s="6" t="s">
        <v>38</v>
      </c>
      <c r="C1411" s="6">
        <v>1403</v>
      </c>
      <c r="D1411" s="6">
        <v>381</v>
      </c>
      <c r="E1411" s="12">
        <v>45.2</v>
      </c>
      <c r="F1411" s="36">
        <f t="shared" si="260"/>
        <v>-0.7777777777777779</v>
      </c>
      <c r="G1411" s="36">
        <f t="shared" si="261"/>
        <v>-2.8000000000000007</v>
      </c>
      <c r="H1411" s="30">
        <f t="shared" si="252"/>
        <v>12.555555555555555</v>
      </c>
      <c r="I1411" s="16">
        <v>150</v>
      </c>
      <c r="J1411" s="30">
        <f t="shared" si="253"/>
        <v>4.194277500000001</v>
      </c>
      <c r="K1411" s="37">
        <f t="shared" si="254"/>
        <v>-1812.2222222222224</v>
      </c>
      <c r="L1411" s="30">
        <v>-657.07085780864065</v>
      </c>
      <c r="M1411" s="27">
        <f t="shared" si="255"/>
        <v>844.80538861110927</v>
      </c>
      <c r="N1411" s="33">
        <f t="shared" si="256"/>
        <v>-1812.2222222222224</v>
      </c>
      <c r="O1411" s="26">
        <f t="shared" si="257"/>
        <v>-1658.0279447222224</v>
      </c>
      <c r="P1411">
        <v>-7931453.0115695382</v>
      </c>
      <c r="Q1411" s="27">
        <f t="shared" si="262"/>
        <v>294665326.52988094</v>
      </c>
      <c r="R1411" s="20">
        <f t="shared" si="258"/>
        <v>183652.90123456789</v>
      </c>
      <c r="S1411" s="23">
        <f t="shared" si="263"/>
        <v>272873407.75848782</v>
      </c>
      <c r="T1411" s="19">
        <v>716203.16996978433</v>
      </c>
      <c r="U1411" s="20">
        <f t="shared" si="259"/>
        <v>-906.1111111111112</v>
      </c>
    </row>
    <row r="1412" spans="1:21" x14ac:dyDescent="0.25">
      <c r="A1412">
        <v>4435.4444444444443</v>
      </c>
      <c r="B1412" s="6" t="s">
        <v>38</v>
      </c>
      <c r="C1412" s="6">
        <v>1404</v>
      </c>
      <c r="D1412" s="6">
        <v>382</v>
      </c>
      <c r="E1412" s="12">
        <v>41.8</v>
      </c>
      <c r="F1412" s="36">
        <f t="shared" si="260"/>
        <v>-1.2083333333333337</v>
      </c>
      <c r="G1412" s="36">
        <f t="shared" si="261"/>
        <v>-4.3500000000000014</v>
      </c>
      <c r="H1412" s="30">
        <f t="shared" si="252"/>
        <v>11.611111111111111</v>
      </c>
      <c r="I1412" s="16">
        <v>150</v>
      </c>
      <c r="J1412" s="30">
        <f t="shared" si="253"/>
        <v>3.8787787500000004</v>
      </c>
      <c r="K1412" s="37">
        <f t="shared" si="254"/>
        <v>-2815.4166666666674</v>
      </c>
      <c r="L1412" s="30">
        <v>-628.87493635995168</v>
      </c>
      <c r="M1412" s="27">
        <f t="shared" si="255"/>
        <v>520.44822319444256</v>
      </c>
      <c r="N1412" s="33">
        <f t="shared" si="256"/>
        <v>-2815.4166666666674</v>
      </c>
      <c r="O1412" s="26">
        <f t="shared" si="257"/>
        <v>-2661.5378879166674</v>
      </c>
      <c r="P1412">
        <v>-11805103.438638382</v>
      </c>
      <c r="Q1412" s="27">
        <f t="shared" si="262"/>
        <v>282860223.09124255</v>
      </c>
      <c r="R1412" s="20">
        <f t="shared" si="258"/>
        <v>157062.8549382716</v>
      </c>
      <c r="S1412" s="23">
        <f t="shared" si="263"/>
        <v>273030470.61342609</v>
      </c>
      <c r="T1412" s="19">
        <v>714739.45186760754</v>
      </c>
      <c r="U1412" s="20">
        <f t="shared" si="259"/>
        <v>-1407.7083333333337</v>
      </c>
    </row>
    <row r="1413" spans="1:21" x14ac:dyDescent="0.25">
      <c r="A1413">
        <v>3883.1944444444448</v>
      </c>
      <c r="B1413" s="6" t="s">
        <v>38</v>
      </c>
      <c r="C1413" s="6">
        <v>1405</v>
      </c>
      <c r="D1413" s="6">
        <v>383</v>
      </c>
      <c r="E1413" s="12">
        <v>36.5</v>
      </c>
      <c r="F1413" s="36">
        <f t="shared" si="260"/>
        <v>-1.4722222222222219</v>
      </c>
      <c r="G1413" s="36">
        <f t="shared" si="261"/>
        <v>-5.2999999999999989</v>
      </c>
      <c r="H1413" s="30">
        <f t="shared" si="252"/>
        <v>10.138888888888889</v>
      </c>
      <c r="I1413" s="16">
        <v>150</v>
      </c>
      <c r="J1413" s="30">
        <f t="shared" si="253"/>
        <v>3.3869718750000009</v>
      </c>
      <c r="K1413" s="37">
        <f t="shared" si="254"/>
        <v>-3430.2777777777769</v>
      </c>
      <c r="L1413" s="30">
        <v>-479.24640612461417</v>
      </c>
      <c r="M1413" s="27">
        <f t="shared" si="255"/>
        <v>325.52586076388894</v>
      </c>
      <c r="N1413" s="33">
        <f t="shared" si="256"/>
        <v>-3430.2777777777769</v>
      </c>
      <c r="O1413" s="26">
        <f t="shared" si="257"/>
        <v>-3276.8908059027767</v>
      </c>
      <c r="P1413">
        <v>-12724804.172532743</v>
      </c>
      <c r="Q1413" s="27">
        <f t="shared" si="262"/>
        <v>270135418.91870981</v>
      </c>
      <c r="R1413" s="20">
        <f t="shared" si="258"/>
        <v>119758.58410493827</v>
      </c>
      <c r="S1413" s="23">
        <f t="shared" si="263"/>
        <v>273150229.19753104</v>
      </c>
      <c r="T1413" s="19">
        <v>713185.97701705236</v>
      </c>
      <c r="U1413" s="20">
        <f t="shared" si="259"/>
        <v>-1715.1388888888885</v>
      </c>
    </row>
    <row r="1414" spans="1:21" x14ac:dyDescent="0.25">
      <c r="A1414">
        <v>3328</v>
      </c>
      <c r="B1414" s="6" t="s">
        <v>38</v>
      </c>
      <c r="C1414" s="6">
        <v>1406</v>
      </c>
      <c r="D1414" s="6">
        <v>384</v>
      </c>
      <c r="E1414" s="12">
        <v>31.2</v>
      </c>
      <c r="F1414" s="36">
        <f t="shared" si="260"/>
        <v>-1.2361111111111109</v>
      </c>
      <c r="G1414" s="36">
        <f t="shared" si="261"/>
        <v>-4.4499999999999993</v>
      </c>
      <c r="H1414" s="30">
        <f t="shared" si="252"/>
        <v>8.6666666666666661</v>
      </c>
      <c r="I1414" s="16">
        <v>150</v>
      </c>
      <c r="J1414" s="30">
        <f t="shared" si="253"/>
        <v>2.8951650000000004</v>
      </c>
      <c r="K1414" s="37">
        <f t="shared" si="254"/>
        <v>-2880.1388888888887</v>
      </c>
      <c r="L1414" s="30">
        <v>-362.06813605710101</v>
      </c>
      <c r="M1414" s="27">
        <f t="shared" si="255"/>
        <v>292.90905388889075</v>
      </c>
      <c r="N1414" s="33">
        <f t="shared" si="256"/>
        <v>-2880.1388888888887</v>
      </c>
      <c r="O1414" s="26">
        <f t="shared" si="257"/>
        <v>-2727.2437238888888</v>
      </c>
      <c r="P1414">
        <v>-9076267.1131022219</v>
      </c>
      <c r="Q1414" s="27">
        <f t="shared" si="262"/>
        <v>261059151.80560759</v>
      </c>
      <c r="R1414" s="20">
        <f t="shared" si="258"/>
        <v>87504.444444444438</v>
      </c>
      <c r="S1414" s="23">
        <f t="shared" si="263"/>
        <v>273237733.64197546</v>
      </c>
      <c r="T1414" s="19">
        <v>711556.59802597773</v>
      </c>
      <c r="U1414" s="20">
        <f t="shared" si="259"/>
        <v>-1440.0694444444443</v>
      </c>
    </row>
    <row r="1415" spans="1:21" x14ac:dyDescent="0.25">
      <c r="A1415">
        <v>2951.666666666667</v>
      </c>
      <c r="B1415" s="6" t="s">
        <v>38</v>
      </c>
      <c r="C1415" s="6">
        <v>1407</v>
      </c>
      <c r="D1415" s="6">
        <v>385</v>
      </c>
      <c r="E1415" s="12">
        <v>27.6</v>
      </c>
      <c r="F1415" s="36">
        <f t="shared" si="260"/>
        <v>-0.59722222222222232</v>
      </c>
      <c r="G1415" s="36">
        <f t="shared" si="261"/>
        <v>-2.1500000000000004</v>
      </c>
      <c r="H1415" s="30">
        <f t="shared" si="252"/>
        <v>7.666666666666667</v>
      </c>
      <c r="I1415" s="16">
        <v>150</v>
      </c>
      <c r="J1415" s="30">
        <f t="shared" si="253"/>
        <v>2.5611075000000008</v>
      </c>
      <c r="K1415" s="37">
        <f t="shared" si="254"/>
        <v>-1391.5277777777781</v>
      </c>
      <c r="L1415" s="30">
        <v>-194.44062284336425</v>
      </c>
      <c r="M1415" s="27">
        <f t="shared" si="255"/>
        <v>325.57499638888891</v>
      </c>
      <c r="N1415" s="33">
        <f t="shared" si="256"/>
        <v>-1391.5277777777781</v>
      </c>
      <c r="O1415" s="26">
        <f t="shared" si="257"/>
        <v>-1238.9666702777781</v>
      </c>
      <c r="P1415">
        <v>-3657016.6217699088</v>
      </c>
      <c r="Q1415" s="27">
        <f t="shared" si="262"/>
        <v>257402135.18383768</v>
      </c>
      <c r="R1415" s="20">
        <f t="shared" si="258"/>
        <v>68476.111111111124</v>
      </c>
      <c r="S1415" s="23">
        <f t="shared" si="263"/>
        <v>273306209.75308657</v>
      </c>
      <c r="T1415" s="19">
        <v>709886.25909892609</v>
      </c>
      <c r="U1415" s="20">
        <f t="shared" si="259"/>
        <v>-695.76388888888903</v>
      </c>
    </row>
    <row r="1416" spans="1:21" x14ac:dyDescent="0.25">
      <c r="A1416">
        <v>2884.2777777777774</v>
      </c>
      <c r="B1416" s="6" t="s">
        <v>38</v>
      </c>
      <c r="C1416" s="6">
        <v>1408</v>
      </c>
      <c r="D1416" s="6">
        <v>386</v>
      </c>
      <c r="E1416" s="12">
        <v>26.9</v>
      </c>
      <c r="F1416" s="36">
        <f t="shared" si="260"/>
        <v>-4.1666666666666761E-2</v>
      </c>
      <c r="G1416" s="36">
        <f t="shared" si="261"/>
        <v>-0.15000000000000036</v>
      </c>
      <c r="H1416" s="30">
        <f t="shared" si="252"/>
        <v>7.4722222222222214</v>
      </c>
      <c r="I1416" s="16">
        <v>150</v>
      </c>
      <c r="J1416" s="30">
        <f t="shared" si="253"/>
        <v>2.4961518750000002</v>
      </c>
      <c r="K1416" s="37">
        <f t="shared" si="254"/>
        <v>-97.083333333333556</v>
      </c>
      <c r="L1416" s="30">
        <v>-16.282825772569517</v>
      </c>
      <c r="M1416" s="27">
        <f t="shared" si="255"/>
        <v>390.78781854166755</v>
      </c>
      <c r="N1416" s="33">
        <f t="shared" si="256"/>
        <v>-97.083333333333556</v>
      </c>
      <c r="O1416" s="26">
        <f t="shared" si="257"/>
        <v>55.412818541666454</v>
      </c>
      <c r="P1416">
        <v>159825.96112376094</v>
      </c>
      <c r="Q1416" s="27">
        <f t="shared" si="262"/>
        <v>257561961.14496145</v>
      </c>
      <c r="R1416" s="20">
        <f t="shared" si="258"/>
        <v>65046.732253086404</v>
      </c>
      <c r="S1416" s="23">
        <f t="shared" si="263"/>
        <v>273371256.48533964</v>
      </c>
      <c r="T1416" s="19">
        <v>708215.69037652761</v>
      </c>
      <c r="U1416" s="20">
        <f t="shared" si="259"/>
        <v>-48.541666666666778</v>
      </c>
    </row>
    <row r="1417" spans="1:21" x14ac:dyDescent="0.25">
      <c r="A1417">
        <v>2934.75</v>
      </c>
      <c r="B1417" s="6" t="s">
        <v>38</v>
      </c>
      <c r="C1417" s="6">
        <v>1409</v>
      </c>
      <c r="D1417" s="6">
        <v>387</v>
      </c>
      <c r="E1417" s="12">
        <v>27.3</v>
      </c>
      <c r="F1417" s="36">
        <f t="shared" si="260"/>
        <v>8.3333333333333523E-2</v>
      </c>
      <c r="G1417" s="36">
        <f t="shared" si="261"/>
        <v>0.30000000000000071</v>
      </c>
      <c r="H1417" s="30">
        <f t="shared" ref="H1417:H1480" si="264">E1417/3.6</f>
        <v>7.583333333333333</v>
      </c>
      <c r="I1417" s="16">
        <v>150</v>
      </c>
      <c r="J1417" s="30">
        <f t="shared" ref="J1417:J1480" si="265" xml:space="preserve"> 0.5 * 1.225 * 0.202 * 2.7 *H1417</f>
        <v>2.5332693750000002</v>
      </c>
      <c r="K1417" s="37">
        <f t="shared" ref="K1417:K1480" si="266">SUM(2330*F1417)</f>
        <v>194.16666666666711</v>
      </c>
      <c r="L1417" s="30">
        <v>37.972679855324309</v>
      </c>
      <c r="M1417" s="27">
        <f t="shared" ref="M1417:M1480" si="267">F1417+N1559+J1417</f>
        <v>455.67215826389065</v>
      </c>
      <c r="N1417" s="33">
        <f t="shared" ref="N1417:N1480" si="268">2330 * F1417</f>
        <v>194.16666666666711</v>
      </c>
      <c r="O1417" s="26">
        <f t="shared" ref="O1417:O1480" si="269">150+J1417+(F1417*2330)</f>
        <v>346.69993604166712</v>
      </c>
      <c r="P1417">
        <v>1017477.6372982826</v>
      </c>
      <c r="Q1417" s="27">
        <f t="shared" si="262"/>
        <v>258579438.78225973</v>
      </c>
      <c r="R1417" s="20">
        <f t="shared" ref="R1417:R1480" si="270">0.5*2330*H1417^2</f>
        <v>66995.590277777781</v>
      </c>
      <c r="S1417" s="23">
        <f t="shared" si="263"/>
        <v>273438252.07561743</v>
      </c>
      <c r="T1417" s="19">
        <v>706558.7908930683</v>
      </c>
      <c r="U1417" s="20">
        <f t="shared" ref="U1417:U1480" si="271" xml:space="preserve"> 2330*0.5*F1417</f>
        <v>97.083333333333556</v>
      </c>
    </row>
    <row r="1418" spans="1:21" x14ac:dyDescent="0.25">
      <c r="A1418">
        <v>2963.8888888888887</v>
      </c>
      <c r="B1418" s="6" t="s">
        <v>38</v>
      </c>
      <c r="C1418" s="6">
        <v>1410</v>
      </c>
      <c r="D1418" s="6">
        <v>388</v>
      </c>
      <c r="E1418" s="12">
        <v>27.5</v>
      </c>
      <c r="F1418" s="36">
        <f t="shared" ref="F1418:F1481" si="272">($E1419-$E1417)/2/3.6</f>
        <v>1.3888888888888593E-2</v>
      </c>
      <c r="G1418" s="36">
        <f t="shared" ref="G1418:G1481" si="273">($E1419-$E1417)/2</f>
        <v>4.9999999999998934E-2</v>
      </c>
      <c r="H1418" s="30">
        <f t="shared" si="264"/>
        <v>7.6388888888888884</v>
      </c>
      <c r="I1418" s="16">
        <v>150</v>
      </c>
      <c r="J1418" s="30">
        <f t="shared" si="265"/>
        <v>2.5518281250000001</v>
      </c>
      <c r="K1418" s="37">
        <f t="shared" si="266"/>
        <v>32.361111111110425</v>
      </c>
      <c r="L1418" s="30">
        <v>6.7775331066742384</v>
      </c>
      <c r="M1418" s="27">
        <f t="shared" si="267"/>
        <v>487.98238368055553</v>
      </c>
      <c r="N1418" s="33">
        <f t="shared" si="268"/>
        <v>32.361111111110425</v>
      </c>
      <c r="O1418" s="26">
        <f t="shared" si="269"/>
        <v>184.91293923611042</v>
      </c>
      <c r="P1418">
        <v>548061.40601369389</v>
      </c>
      <c r="Q1418" s="27">
        <f t="shared" ref="Q1418:Q1481" si="274">SUM(Q1417+P1418)</f>
        <v>259127500.18827343</v>
      </c>
      <c r="R1418" s="20">
        <f t="shared" si="270"/>
        <v>67980.806327160477</v>
      </c>
      <c r="S1418" s="23">
        <f t="shared" ref="S1418:S1481" si="275">SUM(S1417+R1418)</f>
        <v>273506232.8819446</v>
      </c>
      <c r="T1418" s="19">
        <v>704912.97134521801</v>
      </c>
      <c r="U1418" s="20">
        <f t="shared" si="271"/>
        <v>16.180555555555213</v>
      </c>
    </row>
    <row r="1419" spans="1:21" x14ac:dyDescent="0.25">
      <c r="A1419">
        <v>2960.7222222222222</v>
      </c>
      <c r="B1419" s="6" t="s">
        <v>38</v>
      </c>
      <c r="C1419" s="6">
        <v>1411</v>
      </c>
      <c r="D1419" s="6">
        <v>389</v>
      </c>
      <c r="E1419" s="12">
        <v>27.4</v>
      </c>
      <c r="F1419" s="36">
        <f t="shared" si="272"/>
        <v>-5.5555555555555358E-2</v>
      </c>
      <c r="G1419" s="36">
        <f t="shared" si="273"/>
        <v>-0.19999999999999929</v>
      </c>
      <c r="H1419" s="30">
        <f t="shared" si="264"/>
        <v>7.6111111111111107</v>
      </c>
      <c r="I1419" s="16">
        <v>150</v>
      </c>
      <c r="J1419" s="30">
        <f t="shared" si="265"/>
        <v>2.5425487500000004</v>
      </c>
      <c r="K1419" s="37">
        <f t="shared" si="266"/>
        <v>-129.44444444444397</v>
      </c>
      <c r="L1419" s="30">
        <v>-27.10575888117274</v>
      </c>
      <c r="M1419" s="27">
        <f t="shared" si="267"/>
        <v>487.90365986111107</v>
      </c>
      <c r="N1419" s="33">
        <f t="shared" si="268"/>
        <v>-129.44444444444397</v>
      </c>
      <c r="O1419" s="26">
        <f t="shared" si="269"/>
        <v>23.098104305556035</v>
      </c>
      <c r="P1419">
        <v>68387.070708666535</v>
      </c>
      <c r="Q1419" s="27">
        <f t="shared" si="274"/>
        <v>259195887.25898209</v>
      </c>
      <c r="R1419" s="20">
        <f t="shared" si="270"/>
        <v>67487.299382716039</v>
      </c>
      <c r="S1419" s="23">
        <f t="shared" si="275"/>
        <v>273573720.18132728</v>
      </c>
      <c r="T1419" s="19">
        <v>703274.34493914468</v>
      </c>
      <c r="U1419" s="20">
        <f t="shared" si="271"/>
        <v>-64.722222222221987</v>
      </c>
    </row>
    <row r="1420" spans="1:21" x14ac:dyDescent="0.25">
      <c r="A1420">
        <v>2935.8333333333335</v>
      </c>
      <c r="B1420" s="6" t="s">
        <v>38</v>
      </c>
      <c r="C1420" s="6">
        <v>1412</v>
      </c>
      <c r="D1420" s="6">
        <v>390</v>
      </c>
      <c r="E1420" s="12">
        <v>27.1</v>
      </c>
      <c r="F1420" s="36">
        <f t="shared" si="272"/>
        <v>-9.7222222222222127E-2</v>
      </c>
      <c r="G1420" s="36">
        <f t="shared" si="273"/>
        <v>-0.34999999999999964</v>
      </c>
      <c r="H1420" s="30">
        <f t="shared" si="264"/>
        <v>7.5277777777777777</v>
      </c>
      <c r="I1420" s="16">
        <v>150</v>
      </c>
      <c r="J1420" s="30">
        <f t="shared" si="265"/>
        <v>2.5147106250000006</v>
      </c>
      <c r="K1420" s="37">
        <f t="shared" si="266"/>
        <v>-226.52777777777754</v>
      </c>
      <c r="L1420" s="30">
        <v>-47.428320631751497</v>
      </c>
      <c r="M1420" s="27">
        <f t="shared" si="267"/>
        <v>487.83415506944442</v>
      </c>
      <c r="N1420" s="33">
        <f t="shared" si="268"/>
        <v>-226.52777777777754</v>
      </c>
      <c r="O1420" s="26">
        <f t="shared" si="269"/>
        <v>-74.013067152777552</v>
      </c>
      <c r="P1420">
        <v>-217290.02964936278</v>
      </c>
      <c r="Q1420" s="27">
        <f t="shared" si="274"/>
        <v>258978597.22933272</v>
      </c>
      <c r="R1420" s="20">
        <f t="shared" si="270"/>
        <v>66017.565586419747</v>
      </c>
      <c r="S1420" s="23">
        <f t="shared" si="275"/>
        <v>273639737.74691373</v>
      </c>
      <c r="T1420" s="19">
        <v>701640.35319721466</v>
      </c>
      <c r="U1420" s="20">
        <f t="shared" si="271"/>
        <v>-113.26388888888877</v>
      </c>
    </row>
    <row r="1421" spans="1:21" x14ac:dyDescent="0.25">
      <c r="A1421">
        <v>2899.9166666666665</v>
      </c>
      <c r="B1421" s="6" t="s">
        <v>38</v>
      </c>
      <c r="C1421" s="6">
        <v>1413</v>
      </c>
      <c r="D1421" s="6">
        <v>391</v>
      </c>
      <c r="E1421" s="12">
        <v>26.7</v>
      </c>
      <c r="F1421" s="36">
        <f t="shared" si="272"/>
        <v>-4.1666666666666761E-2</v>
      </c>
      <c r="G1421" s="36">
        <f t="shared" si="273"/>
        <v>-0.15000000000000036</v>
      </c>
      <c r="H1421" s="30">
        <f t="shared" si="264"/>
        <v>7.4166666666666661</v>
      </c>
      <c r="I1421" s="16">
        <v>150</v>
      </c>
      <c r="J1421" s="30">
        <f t="shared" si="265"/>
        <v>2.4775931250000003</v>
      </c>
      <c r="K1421" s="37">
        <f t="shared" si="266"/>
        <v>-97.083333333333556</v>
      </c>
      <c r="L1421" s="30">
        <v>-23.02395063946749</v>
      </c>
      <c r="M1421" s="27">
        <f t="shared" si="267"/>
        <v>552.57481534721853</v>
      </c>
      <c r="N1421" s="33">
        <f t="shared" si="268"/>
        <v>-97.083333333333556</v>
      </c>
      <c r="O1421" s="26">
        <f t="shared" si="269"/>
        <v>55.394259791666443</v>
      </c>
      <c r="P1421">
        <v>160638.73720751671</v>
      </c>
      <c r="Q1421" s="27">
        <f t="shared" si="274"/>
        <v>259139235.96654022</v>
      </c>
      <c r="R1421" s="20">
        <f t="shared" si="270"/>
        <v>64083.090277777766</v>
      </c>
      <c r="S1421" s="23">
        <f t="shared" si="275"/>
        <v>273703820.83719152</v>
      </c>
      <c r="T1421" s="19">
        <v>700009.7719621266</v>
      </c>
      <c r="U1421" s="20">
        <f t="shared" si="271"/>
        <v>-48.541666666666778</v>
      </c>
    </row>
    <row r="1422" spans="1:21" x14ac:dyDescent="0.25">
      <c r="A1422">
        <v>2918.2222222222222</v>
      </c>
      <c r="B1422" s="6" t="s">
        <v>38</v>
      </c>
      <c r="C1422" s="6">
        <v>1414</v>
      </c>
      <c r="D1422" s="6">
        <v>392</v>
      </c>
      <c r="E1422" s="12">
        <v>26.8</v>
      </c>
      <c r="F1422" s="36">
        <f t="shared" si="272"/>
        <v>0.20833333333333331</v>
      </c>
      <c r="G1422" s="36">
        <f t="shared" si="273"/>
        <v>0.75</v>
      </c>
      <c r="H1422" s="30">
        <f t="shared" si="264"/>
        <v>7.4444444444444446</v>
      </c>
      <c r="I1422" s="16">
        <v>150</v>
      </c>
      <c r="J1422" s="30">
        <f t="shared" si="265"/>
        <v>2.4868725000000005</v>
      </c>
      <c r="K1422" s="37">
        <f t="shared" si="266"/>
        <v>485.41666666666663</v>
      </c>
      <c r="L1422" s="30">
        <v>135.39946417824075</v>
      </c>
      <c r="M1422" s="27">
        <f t="shared" si="267"/>
        <v>649.91742805555566</v>
      </c>
      <c r="N1422" s="33">
        <f t="shared" si="268"/>
        <v>485.41666666666663</v>
      </c>
      <c r="O1422" s="26">
        <f t="shared" si="269"/>
        <v>637.90353916666663</v>
      </c>
      <c r="P1422">
        <v>1861544.2836303702</v>
      </c>
      <c r="Q1422" s="27">
        <f t="shared" si="274"/>
        <v>261000780.25017059</v>
      </c>
      <c r="R1422" s="20">
        <f t="shared" si="270"/>
        <v>64564.01234567901</v>
      </c>
      <c r="S1422" s="23">
        <f t="shared" si="275"/>
        <v>273768384.84953719</v>
      </c>
      <c r="T1422" s="19">
        <v>698388.73686106422</v>
      </c>
      <c r="U1422" s="20">
        <f t="shared" si="271"/>
        <v>242.70833333333331</v>
      </c>
    </row>
    <row r="1423" spans="1:21" x14ac:dyDescent="0.25">
      <c r="A1423">
        <v>3078.5</v>
      </c>
      <c r="B1423" s="6" t="s">
        <v>38</v>
      </c>
      <c r="C1423" s="6">
        <v>1415</v>
      </c>
      <c r="D1423" s="6">
        <v>393</v>
      </c>
      <c r="E1423" s="12">
        <v>28.2</v>
      </c>
      <c r="F1423" s="36">
        <f t="shared" si="272"/>
        <v>0.59722222222222232</v>
      </c>
      <c r="G1423" s="36">
        <f t="shared" si="273"/>
        <v>2.1500000000000004</v>
      </c>
      <c r="H1423" s="30">
        <f t="shared" si="264"/>
        <v>7.833333333333333</v>
      </c>
      <c r="I1423" s="16">
        <v>150</v>
      </c>
      <c r="J1423" s="30">
        <f t="shared" si="265"/>
        <v>2.6167837500000002</v>
      </c>
      <c r="K1423" s="37">
        <f t="shared" si="266"/>
        <v>1391.5277777777781</v>
      </c>
      <c r="L1423" s="30">
        <v>446.43529369020285</v>
      </c>
      <c r="M1423" s="27">
        <f t="shared" si="267"/>
        <v>747.51956152778143</v>
      </c>
      <c r="N1423" s="33">
        <f t="shared" si="268"/>
        <v>1391.5277777777781</v>
      </c>
      <c r="O1423" s="26">
        <f t="shared" si="269"/>
        <v>1544.144561527778</v>
      </c>
      <c r="P1423">
        <v>4753649.0326632643</v>
      </c>
      <c r="Q1423" s="27">
        <f t="shared" si="274"/>
        <v>265754429.28283384</v>
      </c>
      <c r="R1423" s="20">
        <f t="shared" si="270"/>
        <v>71485.694444444438</v>
      </c>
      <c r="S1423" s="23">
        <f t="shared" si="275"/>
        <v>273839870.54398161</v>
      </c>
      <c r="T1423" s="19">
        <v>696793.56372514402</v>
      </c>
      <c r="U1423" s="20">
        <f t="shared" si="271"/>
        <v>695.76388888888903</v>
      </c>
    </row>
    <row r="1424" spans="1:21" x14ac:dyDescent="0.25">
      <c r="A1424">
        <v>3403.7222222222222</v>
      </c>
      <c r="B1424" s="6" t="s">
        <v>38</v>
      </c>
      <c r="C1424" s="6">
        <v>1416</v>
      </c>
      <c r="D1424" s="6">
        <v>394</v>
      </c>
      <c r="E1424" s="12">
        <v>31.1</v>
      </c>
      <c r="F1424" s="36">
        <f t="shared" si="272"/>
        <v>0.9166666666666663</v>
      </c>
      <c r="G1424" s="36">
        <f t="shared" si="273"/>
        <v>3.2999999999999989</v>
      </c>
      <c r="H1424" s="30">
        <f t="shared" si="264"/>
        <v>8.6388888888888893</v>
      </c>
      <c r="I1424" s="16">
        <v>150</v>
      </c>
      <c r="J1424" s="30">
        <f t="shared" si="265"/>
        <v>2.8858856250000007</v>
      </c>
      <c r="K1424" s="37">
        <f t="shared" si="266"/>
        <v>2135.8333333333326</v>
      </c>
      <c r="L1424" s="30">
        <v>804.42317293402823</v>
      </c>
      <c r="M1424" s="27">
        <f t="shared" si="267"/>
        <v>877.55255229166755</v>
      </c>
      <c r="N1424" s="33">
        <f t="shared" si="268"/>
        <v>2135.8333333333326</v>
      </c>
      <c r="O1424" s="26">
        <f t="shared" si="269"/>
        <v>2288.7192189583325</v>
      </c>
      <c r="P1424">
        <v>7790164.4659955641</v>
      </c>
      <c r="Q1424" s="27">
        <f t="shared" si="274"/>
        <v>273544593.74882942</v>
      </c>
      <c r="R1424" s="20">
        <f t="shared" si="270"/>
        <v>86944.417438271616</v>
      </c>
      <c r="S1424" s="23">
        <f t="shared" si="275"/>
        <v>273926814.96141988</v>
      </c>
      <c r="T1424" s="19">
        <v>695245.72325233475</v>
      </c>
      <c r="U1424" s="20">
        <f t="shared" si="271"/>
        <v>1067.9166666666663</v>
      </c>
    </row>
    <row r="1425" spans="1:21" x14ac:dyDescent="0.25">
      <c r="A1425">
        <v>3818.333333333333</v>
      </c>
      <c r="B1425" s="6" t="s">
        <v>38</v>
      </c>
      <c r="C1425" s="6">
        <v>1417</v>
      </c>
      <c r="D1425" s="6">
        <v>395</v>
      </c>
      <c r="E1425" s="12">
        <v>34.799999999999997</v>
      </c>
      <c r="F1425" s="36">
        <f t="shared" si="272"/>
        <v>1.0138888888888884</v>
      </c>
      <c r="G1425" s="36">
        <f t="shared" si="273"/>
        <v>3.6499999999999986</v>
      </c>
      <c r="H1425" s="30">
        <f t="shared" si="264"/>
        <v>9.6666666666666661</v>
      </c>
      <c r="I1425" s="16">
        <v>150</v>
      </c>
      <c r="J1425" s="30">
        <f t="shared" si="265"/>
        <v>3.2292225000000006</v>
      </c>
      <c r="K1425" s="37">
        <f t="shared" si="266"/>
        <v>2362.3611111111099</v>
      </c>
      <c r="L1425" s="30">
        <v>1021.4297441087939</v>
      </c>
      <c r="M1425" s="27">
        <f t="shared" si="267"/>
        <v>1007.4375558333314</v>
      </c>
      <c r="N1425" s="33">
        <f t="shared" si="268"/>
        <v>2362.3611111111099</v>
      </c>
      <c r="O1425" s="26">
        <f t="shared" si="269"/>
        <v>2515.5903336111101</v>
      </c>
      <c r="P1425">
        <v>9605362.4238384217</v>
      </c>
      <c r="Q1425" s="27">
        <f t="shared" si="274"/>
        <v>283149956.17266786</v>
      </c>
      <c r="R1425" s="20">
        <f t="shared" si="270"/>
        <v>108862.77777777777</v>
      </c>
      <c r="S1425" s="23">
        <f t="shared" si="275"/>
        <v>274035677.73919767</v>
      </c>
      <c r="T1425" s="19">
        <v>693761.20946632326</v>
      </c>
      <c r="U1425" s="20">
        <f t="shared" si="271"/>
        <v>1181.180555555555</v>
      </c>
    </row>
    <row r="1426" spans="1:21" x14ac:dyDescent="0.25">
      <c r="A1426">
        <v>4224</v>
      </c>
      <c r="B1426" s="6" t="s">
        <v>38</v>
      </c>
      <c r="C1426" s="6">
        <v>1418</v>
      </c>
      <c r="D1426" s="6">
        <v>396</v>
      </c>
      <c r="E1426" s="12">
        <v>38.4</v>
      </c>
      <c r="F1426" s="36">
        <f t="shared" si="272"/>
        <v>0.84722222222222243</v>
      </c>
      <c r="G1426" s="36">
        <f t="shared" si="273"/>
        <v>3.0500000000000007</v>
      </c>
      <c r="H1426" s="30">
        <f t="shared" si="264"/>
        <v>10.666666666666666</v>
      </c>
      <c r="I1426" s="16">
        <v>150</v>
      </c>
      <c r="J1426" s="30">
        <f t="shared" si="265"/>
        <v>3.5632800000000007</v>
      </c>
      <c r="K1426" s="37">
        <f t="shared" si="266"/>
        <v>1974.0277777777783</v>
      </c>
      <c r="L1426" s="30">
        <v>881.08235450616985</v>
      </c>
      <c r="M1426" s="27">
        <f t="shared" si="267"/>
        <v>1039.966057777774</v>
      </c>
      <c r="N1426" s="33">
        <f t="shared" si="268"/>
        <v>1974.0277777777783</v>
      </c>
      <c r="O1426" s="26">
        <f t="shared" si="269"/>
        <v>2127.5910577777781</v>
      </c>
      <c r="P1426">
        <v>8986944.6280533355</v>
      </c>
      <c r="Q1426" s="27">
        <f t="shared" si="274"/>
        <v>292136900.80072117</v>
      </c>
      <c r="R1426" s="20">
        <f t="shared" si="270"/>
        <v>132551.11111111109</v>
      </c>
      <c r="S1426" s="23">
        <f t="shared" si="275"/>
        <v>274168228.85030878</v>
      </c>
      <c r="T1426" s="19">
        <v>692344.0122482545</v>
      </c>
      <c r="U1426" s="20">
        <f t="shared" si="271"/>
        <v>987.01388888888914</v>
      </c>
    </row>
    <row r="1427" spans="1:21" x14ac:dyDescent="0.25">
      <c r="A1427">
        <v>4510.3611111111113</v>
      </c>
      <c r="B1427" s="6" t="s">
        <v>38</v>
      </c>
      <c r="C1427" s="6">
        <v>1419</v>
      </c>
      <c r="D1427" s="6">
        <v>397</v>
      </c>
      <c r="E1427" s="12">
        <v>40.9</v>
      </c>
      <c r="F1427" s="36">
        <f t="shared" si="272"/>
        <v>0.45833333333333393</v>
      </c>
      <c r="G1427" s="36">
        <f t="shared" si="273"/>
        <v>1.6500000000000021</v>
      </c>
      <c r="H1427" s="30">
        <f t="shared" si="264"/>
        <v>11.361111111111111</v>
      </c>
      <c r="I1427" s="16">
        <v>150</v>
      </c>
      <c r="J1427" s="30">
        <f t="shared" si="265"/>
        <v>3.7952643750000008</v>
      </c>
      <c r="K1427" s="37">
        <f t="shared" si="266"/>
        <v>1067.9166666666681</v>
      </c>
      <c r="L1427" s="30">
        <v>476.57919524595002</v>
      </c>
      <c r="M1427" s="27">
        <f t="shared" si="267"/>
        <v>1039.8091532638896</v>
      </c>
      <c r="N1427" s="33">
        <f t="shared" si="268"/>
        <v>1067.9166666666681</v>
      </c>
      <c r="O1427" s="26">
        <f t="shared" si="269"/>
        <v>1221.7119310416681</v>
      </c>
      <c r="P1427">
        <v>5510361.9827507995</v>
      </c>
      <c r="Q1427" s="27">
        <f t="shared" si="274"/>
        <v>297647262.78347194</v>
      </c>
      <c r="R1427" s="20">
        <f t="shared" si="270"/>
        <v>150372.19521604935</v>
      </c>
      <c r="S1427" s="23">
        <f t="shared" si="275"/>
        <v>274318601.04552484</v>
      </c>
      <c r="T1427" s="19">
        <v>690978.8439433875</v>
      </c>
      <c r="U1427" s="20">
        <f t="shared" si="271"/>
        <v>533.95833333333405</v>
      </c>
    </row>
    <row r="1428" spans="1:21" x14ac:dyDescent="0.25">
      <c r="A1428">
        <v>4610.166666666667</v>
      </c>
      <c r="B1428" s="6" t="s">
        <v>38</v>
      </c>
      <c r="C1428" s="6">
        <v>1420</v>
      </c>
      <c r="D1428" s="6">
        <v>398</v>
      </c>
      <c r="E1428" s="12">
        <v>41.7</v>
      </c>
      <c r="F1428" s="36">
        <f t="shared" si="272"/>
        <v>0</v>
      </c>
      <c r="G1428" s="36">
        <f t="shared" si="273"/>
        <v>0</v>
      </c>
      <c r="H1428" s="30">
        <f t="shared" si="264"/>
        <v>11.583333333333334</v>
      </c>
      <c r="I1428" s="16">
        <v>150</v>
      </c>
      <c r="J1428" s="30">
        <f t="shared" si="265"/>
        <v>3.8694993750000011</v>
      </c>
      <c r="K1428" s="37">
        <f t="shared" si="266"/>
        <v>0</v>
      </c>
      <c r="L1428" s="30">
        <v>0</v>
      </c>
      <c r="M1428" s="27">
        <f t="shared" si="267"/>
        <v>1039.4250549305564</v>
      </c>
      <c r="N1428" s="33">
        <f t="shared" si="268"/>
        <v>0</v>
      </c>
      <c r="O1428" s="26">
        <f t="shared" si="269"/>
        <v>153.869499375</v>
      </c>
      <c r="P1428">
        <v>709364.03703531262</v>
      </c>
      <c r="Q1428" s="27">
        <f t="shared" si="274"/>
        <v>298356626.82050723</v>
      </c>
      <c r="R1428" s="20">
        <f t="shared" si="270"/>
        <v>156312.25694444444</v>
      </c>
      <c r="S1428" s="23">
        <f t="shared" si="275"/>
        <v>274474913.30246925</v>
      </c>
      <c r="T1428" s="19">
        <v>689635.46055896801</v>
      </c>
      <c r="U1428" s="20">
        <f t="shared" si="271"/>
        <v>0</v>
      </c>
    </row>
    <row r="1429" spans="1:21" x14ac:dyDescent="0.25">
      <c r="A1429">
        <v>4533.083333333333</v>
      </c>
      <c r="B1429" s="6" t="s">
        <v>38</v>
      </c>
      <c r="C1429" s="6">
        <v>1421</v>
      </c>
      <c r="D1429" s="6">
        <v>399</v>
      </c>
      <c r="E1429" s="12">
        <v>40.9</v>
      </c>
      <c r="F1429" s="36">
        <f t="shared" si="272"/>
        <v>-0.47222222222222299</v>
      </c>
      <c r="G1429" s="36">
        <f t="shared" si="273"/>
        <v>-1.7000000000000028</v>
      </c>
      <c r="H1429" s="30">
        <f t="shared" si="264"/>
        <v>11.361111111111111</v>
      </c>
      <c r="I1429" s="16">
        <v>150</v>
      </c>
      <c r="J1429" s="30">
        <f t="shared" si="265"/>
        <v>3.7952643750000008</v>
      </c>
      <c r="K1429" s="37">
        <f t="shared" si="266"/>
        <v>-1100.2777777777796</v>
      </c>
      <c r="L1429" s="30">
        <v>-505.86319583140465</v>
      </c>
      <c r="M1429" s="27">
        <f t="shared" si="267"/>
        <v>1071.2397088194434</v>
      </c>
      <c r="N1429" s="33">
        <f t="shared" si="268"/>
        <v>-1100.2777777777796</v>
      </c>
      <c r="O1429" s="26">
        <f t="shared" si="269"/>
        <v>-946.48251340277966</v>
      </c>
      <c r="P1429">
        <v>-4290484.1067975834</v>
      </c>
      <c r="Q1429" s="27">
        <f t="shared" si="274"/>
        <v>294066142.71370965</v>
      </c>
      <c r="R1429" s="20">
        <f t="shared" si="270"/>
        <v>150372.19521604935</v>
      </c>
      <c r="S1429" s="23">
        <f t="shared" si="275"/>
        <v>274625285.49768531</v>
      </c>
      <c r="T1429" s="19">
        <v>688283.92355309601</v>
      </c>
      <c r="U1429" s="20">
        <f t="shared" si="271"/>
        <v>-550.13888888888982</v>
      </c>
    </row>
    <row r="1430" spans="1:21" x14ac:dyDescent="0.25">
      <c r="A1430">
        <v>4255.5555555555547</v>
      </c>
      <c r="B1430" s="6" t="s">
        <v>38</v>
      </c>
      <c r="C1430" s="6">
        <v>1422</v>
      </c>
      <c r="D1430" s="6">
        <v>400</v>
      </c>
      <c r="E1430" s="12">
        <v>38.299999999999997</v>
      </c>
      <c r="F1430" s="36">
        <f t="shared" si="272"/>
        <v>-0.7777777777777779</v>
      </c>
      <c r="G1430" s="36">
        <f t="shared" si="273"/>
        <v>-2.8000000000000007</v>
      </c>
      <c r="H1430" s="30">
        <f t="shared" si="264"/>
        <v>10.638888888888888</v>
      </c>
      <c r="I1430" s="16">
        <v>150</v>
      </c>
      <c r="J1430" s="30">
        <f t="shared" si="265"/>
        <v>3.554000625</v>
      </c>
      <c r="K1430" s="37">
        <f t="shared" si="266"/>
        <v>-1812.2222222222224</v>
      </c>
      <c r="L1430" s="30">
        <v>-857.93088937500158</v>
      </c>
      <c r="M1430" s="27">
        <f t="shared" si="267"/>
        <v>1103.0540006250019</v>
      </c>
      <c r="N1430" s="33">
        <f t="shared" si="268"/>
        <v>-1812.2222222222224</v>
      </c>
      <c r="O1430" s="26">
        <f t="shared" si="269"/>
        <v>-1658.6682215972223</v>
      </c>
      <c r="P1430">
        <v>-7058554.7652415112</v>
      </c>
      <c r="Q1430" s="27">
        <f t="shared" si="274"/>
        <v>287007587.94846815</v>
      </c>
      <c r="R1430" s="20">
        <f t="shared" si="270"/>
        <v>131861.63966049379</v>
      </c>
      <c r="S1430" s="23">
        <f t="shared" si="275"/>
        <v>274757147.13734579</v>
      </c>
      <c r="T1430" s="19">
        <v>686892.86784336448</v>
      </c>
      <c r="U1430" s="20">
        <f t="shared" si="271"/>
        <v>-906.1111111111112</v>
      </c>
    </row>
    <row r="1431" spans="1:21" x14ac:dyDescent="0.25">
      <c r="A1431">
        <v>3932.0277777777778</v>
      </c>
      <c r="B1431" s="6" t="s">
        <v>38</v>
      </c>
      <c r="C1431" s="6">
        <v>1423</v>
      </c>
      <c r="D1431" s="6">
        <v>401</v>
      </c>
      <c r="E1431" s="12">
        <v>35.299999999999997</v>
      </c>
      <c r="F1431" s="36">
        <f t="shared" si="272"/>
        <v>-0.55555555555555558</v>
      </c>
      <c r="G1431" s="36">
        <f t="shared" si="273"/>
        <v>-2</v>
      </c>
      <c r="H1431" s="30">
        <f t="shared" si="264"/>
        <v>9.8055555555555554</v>
      </c>
      <c r="I1431" s="16">
        <v>150</v>
      </c>
      <c r="J1431" s="30">
        <f t="shared" si="265"/>
        <v>3.2756193750000007</v>
      </c>
      <c r="K1431" s="37">
        <f t="shared" si="266"/>
        <v>-1294.4444444444446</v>
      </c>
      <c r="L1431" s="30">
        <v>-612.77657866512436</v>
      </c>
      <c r="M1431" s="27">
        <f t="shared" si="267"/>
        <v>1102.9978415972239</v>
      </c>
      <c r="N1431" s="33">
        <f t="shared" si="268"/>
        <v>-1294.4444444444446</v>
      </c>
      <c r="O1431" s="26">
        <f t="shared" si="269"/>
        <v>-1141.1688250694447</v>
      </c>
      <c r="P1431">
        <v>-4487107.5193070862</v>
      </c>
      <c r="Q1431" s="27">
        <f t="shared" si="274"/>
        <v>282520480.42916107</v>
      </c>
      <c r="R1431" s="20">
        <f t="shared" si="270"/>
        <v>112013.49151234567</v>
      </c>
      <c r="S1431" s="23">
        <f t="shared" si="275"/>
        <v>274869160.62885815</v>
      </c>
      <c r="T1431" s="19">
        <v>685459.253438549</v>
      </c>
      <c r="U1431" s="20">
        <f t="shared" si="271"/>
        <v>-647.22222222222229</v>
      </c>
    </row>
    <row r="1432" spans="1:21" x14ac:dyDescent="0.25">
      <c r="A1432">
        <v>3830.1666666666661</v>
      </c>
      <c r="B1432" s="6" t="s">
        <v>38</v>
      </c>
      <c r="C1432" s="6">
        <v>1424</v>
      </c>
      <c r="D1432" s="6">
        <v>402</v>
      </c>
      <c r="E1432" s="12">
        <v>34.299999999999997</v>
      </c>
      <c r="F1432" s="36">
        <f t="shared" si="272"/>
        <v>-9.7222222222221627E-2</v>
      </c>
      <c r="G1432" s="36">
        <f t="shared" si="273"/>
        <v>-0.34999999999999787</v>
      </c>
      <c r="H1432" s="30">
        <f t="shared" si="264"/>
        <v>9.5277777777777768</v>
      </c>
      <c r="I1432" s="16">
        <v>150</v>
      </c>
      <c r="J1432" s="30">
        <f t="shared" si="265"/>
        <v>3.1828256250000004</v>
      </c>
      <c r="K1432" s="37">
        <f t="shared" si="266"/>
        <v>-226.52777777777638</v>
      </c>
      <c r="L1432" s="30">
        <v>-110.41765897280027</v>
      </c>
      <c r="M1432" s="27">
        <f t="shared" si="267"/>
        <v>1135.7244922916668</v>
      </c>
      <c r="N1432" s="33">
        <f t="shared" si="268"/>
        <v>-226.52777777777638</v>
      </c>
      <c r="O1432" s="26">
        <f t="shared" si="269"/>
        <v>-73.344952152776386</v>
      </c>
      <c r="P1432">
        <v>-280923.39090382564</v>
      </c>
      <c r="Q1432" s="27">
        <f t="shared" si="274"/>
        <v>282239557.03825724</v>
      </c>
      <c r="R1432" s="20">
        <f t="shared" si="270"/>
        <v>105757.01003086418</v>
      </c>
      <c r="S1432" s="23">
        <f t="shared" si="275"/>
        <v>274974917.63888901</v>
      </c>
      <c r="T1432" s="19">
        <v>684017.2080569379</v>
      </c>
      <c r="U1432" s="20">
        <f t="shared" si="271"/>
        <v>-113.26388888888819</v>
      </c>
    </row>
    <row r="1433" spans="1:21" x14ac:dyDescent="0.25">
      <c r="A1433">
        <v>3873.2777777777778</v>
      </c>
      <c r="B1433" s="6" t="s">
        <v>38</v>
      </c>
      <c r="C1433" s="6">
        <v>1425</v>
      </c>
      <c r="D1433" s="6">
        <v>403</v>
      </c>
      <c r="E1433" s="12">
        <v>34.6</v>
      </c>
      <c r="F1433" s="36">
        <f t="shared" si="272"/>
        <v>0.27777777777777779</v>
      </c>
      <c r="G1433" s="36">
        <f t="shared" si="273"/>
        <v>1</v>
      </c>
      <c r="H1433" s="30">
        <f t="shared" si="264"/>
        <v>9.6111111111111107</v>
      </c>
      <c r="I1433" s="16">
        <v>150</v>
      </c>
      <c r="J1433" s="30">
        <f t="shared" si="265"/>
        <v>3.2106637500000006</v>
      </c>
      <c r="K1433" s="37">
        <f t="shared" si="266"/>
        <v>647.22222222222229</v>
      </c>
      <c r="L1433" s="30">
        <v>306.60172758487585</v>
      </c>
      <c r="M1433" s="27">
        <f t="shared" si="267"/>
        <v>1103.766219305553</v>
      </c>
      <c r="N1433" s="33">
        <f t="shared" si="268"/>
        <v>647.22222222222229</v>
      </c>
      <c r="O1433" s="26">
        <f t="shared" si="269"/>
        <v>800.43288597222227</v>
      </c>
      <c r="P1433">
        <v>3100298.9098387426</v>
      </c>
      <c r="Q1433" s="27">
        <f t="shared" si="274"/>
        <v>285339855.94809598</v>
      </c>
      <c r="R1433" s="20">
        <f t="shared" si="270"/>
        <v>107615.07716049382</v>
      </c>
      <c r="S1433" s="23">
        <f t="shared" si="275"/>
        <v>275082532.71604949</v>
      </c>
      <c r="T1433" s="19">
        <v>682586.92981649993</v>
      </c>
      <c r="U1433" s="20">
        <f t="shared" si="271"/>
        <v>323.61111111111114</v>
      </c>
    </row>
    <row r="1434" spans="1:21" x14ac:dyDescent="0.25">
      <c r="A1434">
        <v>4073.6666666666661</v>
      </c>
      <c r="B1434" s="6" t="s">
        <v>38</v>
      </c>
      <c r="C1434" s="6">
        <v>1426</v>
      </c>
      <c r="D1434" s="6">
        <v>404</v>
      </c>
      <c r="E1434" s="12">
        <v>36.299999999999997</v>
      </c>
      <c r="F1434" s="36">
        <f t="shared" si="272"/>
        <v>0.68055555555555536</v>
      </c>
      <c r="G1434" s="36">
        <f t="shared" si="273"/>
        <v>2.4499999999999993</v>
      </c>
      <c r="H1434" s="30">
        <f t="shared" si="264"/>
        <v>10.083333333333332</v>
      </c>
      <c r="I1434" s="16">
        <v>150</v>
      </c>
      <c r="J1434" s="30">
        <f t="shared" si="265"/>
        <v>3.3684131250000005</v>
      </c>
      <c r="K1434" s="37">
        <f t="shared" si="266"/>
        <v>1585.6944444444439</v>
      </c>
      <c r="L1434" s="30">
        <v>685.48510059895682</v>
      </c>
      <c r="M1434" s="27">
        <f t="shared" si="267"/>
        <v>1007.243413124998</v>
      </c>
      <c r="N1434" s="33">
        <f t="shared" si="268"/>
        <v>1585.6944444444439</v>
      </c>
      <c r="O1434" s="26">
        <f t="shared" si="269"/>
        <v>1739.0628575694438</v>
      </c>
      <c r="P1434">
        <v>7084362.3941187235</v>
      </c>
      <c r="Q1434" s="27">
        <f t="shared" si="274"/>
        <v>292424218.3422147</v>
      </c>
      <c r="R1434" s="20">
        <f t="shared" si="270"/>
        <v>118449.75694444441</v>
      </c>
      <c r="S1434" s="23">
        <f t="shared" si="275"/>
        <v>275200982.47299391</v>
      </c>
      <c r="T1434" s="19">
        <v>681190.55067572754</v>
      </c>
      <c r="U1434" s="20">
        <f t="shared" si="271"/>
        <v>792.84722222222194</v>
      </c>
    </row>
    <row r="1435" spans="1:21" x14ac:dyDescent="0.25">
      <c r="A1435">
        <v>4443.75</v>
      </c>
      <c r="B1435" s="6" t="s">
        <v>38</v>
      </c>
      <c r="C1435" s="6">
        <v>1427</v>
      </c>
      <c r="D1435" s="6">
        <v>405</v>
      </c>
      <c r="E1435" s="12">
        <v>39.5</v>
      </c>
      <c r="F1435" s="36">
        <f t="shared" si="272"/>
        <v>0.76388888888888884</v>
      </c>
      <c r="G1435" s="36">
        <f t="shared" si="273"/>
        <v>2.75</v>
      </c>
      <c r="H1435" s="30">
        <f t="shared" si="264"/>
        <v>10.972222222222221</v>
      </c>
      <c r="I1435" s="16">
        <v>150</v>
      </c>
      <c r="J1435" s="30">
        <f t="shared" si="265"/>
        <v>3.6653531250000002</v>
      </c>
      <c r="K1435" s="37">
        <f t="shared" si="266"/>
        <v>1779.8611111111111</v>
      </c>
      <c r="L1435" s="30">
        <v>720.27195184703078</v>
      </c>
      <c r="M1435" s="27">
        <f t="shared" si="267"/>
        <v>942.90146423611304</v>
      </c>
      <c r="N1435" s="33">
        <f t="shared" si="268"/>
        <v>1779.8611111111111</v>
      </c>
      <c r="O1435" s="26">
        <f t="shared" si="269"/>
        <v>1933.526464236111</v>
      </c>
      <c r="P1435">
        <v>8592108.2254492175</v>
      </c>
      <c r="Q1435" s="27">
        <f t="shared" si="274"/>
        <v>301016326.56766391</v>
      </c>
      <c r="R1435" s="20">
        <f t="shared" si="270"/>
        <v>140253.95447530862</v>
      </c>
      <c r="S1435" s="23">
        <f t="shared" si="275"/>
        <v>275341236.42746919</v>
      </c>
      <c r="T1435" s="19">
        <v>679854.90475918318</v>
      </c>
      <c r="U1435" s="20">
        <f t="shared" si="271"/>
        <v>889.93055555555554</v>
      </c>
    </row>
    <row r="1436" spans="1:21" x14ac:dyDescent="0.25">
      <c r="A1436">
        <v>4714.1111111111113</v>
      </c>
      <c r="B1436" s="6" t="s">
        <v>38</v>
      </c>
      <c r="C1436" s="6">
        <v>1428</v>
      </c>
      <c r="D1436" s="6">
        <v>406</v>
      </c>
      <c r="E1436" s="12">
        <v>41.8</v>
      </c>
      <c r="F1436" s="36">
        <f t="shared" si="272"/>
        <v>0.41666666666666663</v>
      </c>
      <c r="G1436" s="36">
        <f t="shared" si="273"/>
        <v>1.5</v>
      </c>
      <c r="H1436" s="30">
        <f t="shared" si="264"/>
        <v>11.611111111111111</v>
      </c>
      <c r="I1436" s="16">
        <v>150</v>
      </c>
      <c r="J1436" s="30">
        <f t="shared" si="265"/>
        <v>3.8787787500000004</v>
      </c>
      <c r="K1436" s="37">
        <f t="shared" si="266"/>
        <v>970.83333333333326</v>
      </c>
      <c r="L1436" s="30">
        <v>365.85226892361146</v>
      </c>
      <c r="M1436" s="27">
        <f t="shared" si="267"/>
        <v>878.04544541666758</v>
      </c>
      <c r="N1436" s="33">
        <f t="shared" si="268"/>
        <v>970.83333333333326</v>
      </c>
      <c r="O1436" s="26">
        <f t="shared" si="269"/>
        <v>1124.7121120833333</v>
      </c>
      <c r="P1436">
        <v>5302017.8643732872</v>
      </c>
      <c r="Q1436" s="27">
        <f t="shared" si="274"/>
        <v>306318344.43203717</v>
      </c>
      <c r="R1436" s="20">
        <f t="shared" si="270"/>
        <v>157062.8549382716</v>
      </c>
      <c r="S1436" s="23">
        <f t="shared" si="275"/>
        <v>275498299.28240746</v>
      </c>
      <c r="T1436" s="19">
        <v>678567.23961184104</v>
      </c>
      <c r="U1436" s="20">
        <f t="shared" si="271"/>
        <v>485.41666666666663</v>
      </c>
    </row>
    <row r="1437" spans="1:21" x14ac:dyDescent="0.25">
      <c r="A1437">
        <v>4804.8611111111113</v>
      </c>
      <c r="B1437" s="6" t="s">
        <v>38</v>
      </c>
      <c r="C1437" s="6">
        <v>1429</v>
      </c>
      <c r="D1437" s="6">
        <v>407</v>
      </c>
      <c r="E1437" s="12">
        <v>42.5</v>
      </c>
      <c r="F1437" s="36">
        <f t="shared" si="272"/>
        <v>1.3888888888889086E-2</v>
      </c>
      <c r="G1437" s="36">
        <f t="shared" si="273"/>
        <v>5.0000000000000711E-2</v>
      </c>
      <c r="H1437" s="30">
        <f t="shared" si="264"/>
        <v>11.805555555555555</v>
      </c>
      <c r="I1437" s="16">
        <v>150</v>
      </c>
      <c r="J1437" s="30">
        <f t="shared" si="265"/>
        <v>3.9437343750000005</v>
      </c>
      <c r="K1437" s="37">
        <f t="shared" si="266"/>
        <v>32.361111111111569</v>
      </c>
      <c r="L1437" s="30">
        <v>11.291463903356641</v>
      </c>
      <c r="M1437" s="27">
        <f t="shared" si="267"/>
        <v>812.98540104166659</v>
      </c>
      <c r="N1437" s="33">
        <f t="shared" si="268"/>
        <v>32.361111111111569</v>
      </c>
      <c r="O1437" s="26">
        <f t="shared" si="269"/>
        <v>186.30484548611156</v>
      </c>
      <c r="P1437">
        <v>895168.90688778192</v>
      </c>
      <c r="Q1437" s="27">
        <f t="shared" si="274"/>
        <v>307213513.33892494</v>
      </c>
      <c r="R1437" s="20">
        <f t="shared" si="270"/>
        <v>162367.38040123455</v>
      </c>
      <c r="S1437" s="23">
        <f t="shared" si="275"/>
        <v>275660666.66280872</v>
      </c>
      <c r="T1437" s="19">
        <v>677298.93528945628</v>
      </c>
      <c r="U1437" s="20">
        <f t="shared" si="271"/>
        <v>16.180555555555785</v>
      </c>
    </row>
    <row r="1438" spans="1:21" x14ac:dyDescent="0.25">
      <c r="A1438">
        <v>4748.6666666666661</v>
      </c>
      <c r="B1438" s="6" t="s">
        <v>38</v>
      </c>
      <c r="C1438" s="6">
        <v>1430</v>
      </c>
      <c r="D1438" s="6">
        <v>408</v>
      </c>
      <c r="E1438" s="12">
        <v>41.9</v>
      </c>
      <c r="F1438" s="36">
        <f t="shared" si="272"/>
        <v>-0.33333333333333315</v>
      </c>
      <c r="G1438" s="36">
        <f t="shared" si="273"/>
        <v>-1.1999999999999993</v>
      </c>
      <c r="H1438" s="30">
        <f t="shared" si="264"/>
        <v>11.638888888888888</v>
      </c>
      <c r="I1438" s="16">
        <v>150</v>
      </c>
      <c r="J1438" s="30">
        <f t="shared" si="265"/>
        <v>3.8880581250000001</v>
      </c>
      <c r="K1438" s="37">
        <f t="shared" si="266"/>
        <v>-776.66666666666629</v>
      </c>
      <c r="L1438" s="30">
        <v>-249.28676011574029</v>
      </c>
      <c r="M1438" s="27">
        <f t="shared" si="267"/>
        <v>747.86028034722131</v>
      </c>
      <c r="N1438" s="33">
        <f t="shared" si="268"/>
        <v>-776.66666666666629</v>
      </c>
      <c r="O1438" s="26">
        <f t="shared" si="269"/>
        <v>-622.77860854166624</v>
      </c>
      <c r="P1438">
        <v>-2957368.0190948588</v>
      </c>
      <c r="Q1438" s="27">
        <f t="shared" si="274"/>
        <v>304256145.31983006</v>
      </c>
      <c r="R1438" s="20">
        <f t="shared" si="270"/>
        <v>157815.25077160491</v>
      </c>
      <c r="S1438" s="23">
        <f t="shared" si="275"/>
        <v>275818481.9135803</v>
      </c>
      <c r="T1438" s="19">
        <v>676025.69096465758</v>
      </c>
      <c r="U1438" s="20">
        <f t="shared" si="271"/>
        <v>-388.33333333333314</v>
      </c>
    </row>
    <row r="1439" spans="1:21" x14ac:dyDescent="0.25">
      <c r="A1439">
        <v>4555.8055555555557</v>
      </c>
      <c r="B1439" s="6" t="s">
        <v>38</v>
      </c>
      <c r="C1439" s="6">
        <v>1431</v>
      </c>
      <c r="D1439" s="6">
        <v>409</v>
      </c>
      <c r="E1439" s="12">
        <v>40.1</v>
      </c>
      <c r="F1439" s="36">
        <f t="shared" si="272"/>
        <v>-0.73611111111111072</v>
      </c>
      <c r="G1439" s="36">
        <f t="shared" si="273"/>
        <v>-2.6499999999999986</v>
      </c>
      <c r="H1439" s="30">
        <f t="shared" si="264"/>
        <v>11.138888888888889</v>
      </c>
      <c r="I1439" s="16">
        <v>150</v>
      </c>
      <c r="J1439" s="30">
        <f t="shared" si="265"/>
        <v>3.721029375000001</v>
      </c>
      <c r="K1439" s="37">
        <f t="shared" si="266"/>
        <v>-1715.138888888888</v>
      </c>
      <c r="L1439" s="30">
        <v>-454.80332717881714</v>
      </c>
      <c r="M1439" s="27">
        <f t="shared" si="267"/>
        <v>617.84602937499722</v>
      </c>
      <c r="N1439" s="33">
        <f t="shared" si="268"/>
        <v>-1715.138888888888</v>
      </c>
      <c r="O1439" s="26">
        <f t="shared" si="269"/>
        <v>-1561.4178595138881</v>
      </c>
      <c r="P1439">
        <v>-7113516.158917035</v>
      </c>
      <c r="Q1439" s="27">
        <f t="shared" si="274"/>
        <v>297142629.16091305</v>
      </c>
      <c r="R1439" s="20">
        <f t="shared" si="270"/>
        <v>144547.19521604938</v>
      </c>
      <c r="S1439" s="23">
        <f t="shared" si="275"/>
        <v>275963029.10879636</v>
      </c>
      <c r="T1439" s="19">
        <v>674726.23253984435</v>
      </c>
      <c r="U1439" s="20">
        <f t="shared" si="271"/>
        <v>-857.569444444444</v>
      </c>
    </row>
    <row r="1440" spans="1:21" x14ac:dyDescent="0.25">
      <c r="A1440">
        <v>4168.333333333333</v>
      </c>
      <c r="B1440" s="6" t="s">
        <v>38</v>
      </c>
      <c r="C1440" s="6">
        <v>1432</v>
      </c>
      <c r="D1440" s="6">
        <v>410</v>
      </c>
      <c r="E1440" s="12">
        <v>36.6</v>
      </c>
      <c r="F1440" s="36">
        <f t="shared" si="272"/>
        <v>-1.2222222222222223</v>
      </c>
      <c r="G1440" s="36">
        <f t="shared" si="273"/>
        <v>-4.4000000000000004</v>
      </c>
      <c r="H1440" s="30">
        <f t="shared" si="264"/>
        <v>10.166666666666666</v>
      </c>
      <c r="I1440" s="16">
        <v>150</v>
      </c>
      <c r="J1440" s="30">
        <f t="shared" si="265"/>
        <v>3.3962512500000006</v>
      </c>
      <c r="K1440" s="37">
        <f t="shared" si="266"/>
        <v>-2847.7777777777778</v>
      </c>
      <c r="L1440" s="30">
        <v>-556.39171449074297</v>
      </c>
      <c r="M1440" s="27">
        <f t="shared" si="267"/>
        <v>455.22958458333511</v>
      </c>
      <c r="N1440" s="33">
        <f t="shared" si="268"/>
        <v>-2847.7777777777778</v>
      </c>
      <c r="O1440" s="26">
        <f t="shared" si="269"/>
        <v>-2694.3815265277776</v>
      </c>
      <c r="P1440">
        <v>-11231080.329743285</v>
      </c>
      <c r="Q1440" s="27">
        <f t="shared" si="274"/>
        <v>285911548.83116978</v>
      </c>
      <c r="R1440" s="20">
        <f t="shared" si="270"/>
        <v>120415.69444444444</v>
      </c>
      <c r="S1440" s="23">
        <f t="shared" si="275"/>
        <v>276083444.80324078</v>
      </c>
      <c r="T1440" s="19">
        <v>673374.25561766047</v>
      </c>
      <c r="U1440" s="20">
        <f t="shared" si="271"/>
        <v>-1423.8888888888889</v>
      </c>
    </row>
    <row r="1441" spans="1:21" x14ac:dyDescent="0.25">
      <c r="A1441">
        <v>3573.416666666667</v>
      </c>
      <c r="B1441" s="6" t="s">
        <v>38</v>
      </c>
      <c r="C1441" s="6">
        <v>1433</v>
      </c>
      <c r="D1441" s="6">
        <v>411</v>
      </c>
      <c r="E1441" s="12">
        <v>31.3</v>
      </c>
      <c r="F1441" s="36">
        <f t="shared" si="272"/>
        <v>-1.4722222222222223</v>
      </c>
      <c r="G1441" s="36">
        <f t="shared" si="273"/>
        <v>-5.3000000000000007</v>
      </c>
      <c r="H1441" s="30">
        <f t="shared" si="264"/>
        <v>8.6944444444444446</v>
      </c>
      <c r="I1441" s="16">
        <v>150</v>
      </c>
      <c r="J1441" s="30">
        <f t="shared" si="265"/>
        <v>2.9044443750000006</v>
      </c>
      <c r="K1441" s="37">
        <f t="shared" si="266"/>
        <v>-3430.2777777777778</v>
      </c>
      <c r="L1441" s="30">
        <v>-478.53601841628097</v>
      </c>
      <c r="M1441" s="27">
        <f t="shared" si="267"/>
        <v>325.04333326388894</v>
      </c>
      <c r="N1441" s="33">
        <f t="shared" si="268"/>
        <v>-3430.2777777777778</v>
      </c>
      <c r="O1441" s="26">
        <f t="shared" si="269"/>
        <v>-3277.3733334027779</v>
      </c>
      <c r="P1441">
        <v>-11711420.492470378</v>
      </c>
      <c r="Q1441" s="27">
        <f t="shared" si="274"/>
        <v>274200128.3386994</v>
      </c>
      <c r="R1441" s="20">
        <f t="shared" si="270"/>
        <v>88066.26929012347</v>
      </c>
      <c r="S1441" s="23">
        <f t="shared" si="275"/>
        <v>276171511.07253093</v>
      </c>
      <c r="T1441" s="19">
        <v>671950.14859496581</v>
      </c>
      <c r="U1441" s="20">
        <f t="shared" si="271"/>
        <v>-1715.1388888888889</v>
      </c>
    </row>
    <row r="1442" spans="1:21" x14ac:dyDescent="0.25">
      <c r="A1442">
        <v>2975.5555555555557</v>
      </c>
      <c r="B1442" s="6" t="s">
        <v>38</v>
      </c>
      <c r="C1442" s="6">
        <v>1434</v>
      </c>
      <c r="D1442" s="6">
        <v>412</v>
      </c>
      <c r="E1442" s="12">
        <v>26</v>
      </c>
      <c r="F1442" s="36">
        <f t="shared" si="272"/>
        <v>-1.4861111111111109</v>
      </c>
      <c r="G1442" s="36">
        <f t="shared" si="273"/>
        <v>-5.35</v>
      </c>
      <c r="H1442" s="30">
        <f t="shared" si="264"/>
        <v>7.2222222222222223</v>
      </c>
      <c r="I1442" s="16">
        <v>150</v>
      </c>
      <c r="J1442" s="30">
        <f t="shared" si="265"/>
        <v>2.4126375000000007</v>
      </c>
      <c r="K1442" s="37">
        <f t="shared" si="266"/>
        <v>-3462.6388888888887</v>
      </c>
      <c r="L1442" s="30">
        <v>-241.83795511188268</v>
      </c>
      <c r="M1442" s="27">
        <f t="shared" si="267"/>
        <v>162.73208194444445</v>
      </c>
      <c r="N1442" s="33">
        <f t="shared" si="268"/>
        <v>-3462.6388888888887</v>
      </c>
      <c r="O1442" s="26">
        <f t="shared" si="269"/>
        <v>-3310.2262513888886</v>
      </c>
      <c r="P1442">
        <v>-9849762.1124660484</v>
      </c>
      <c r="Q1442" s="27">
        <f t="shared" si="274"/>
        <v>264350366.22623336</v>
      </c>
      <c r="R1442" s="20">
        <f t="shared" si="270"/>
        <v>60766.975308641973</v>
      </c>
      <c r="S1442" s="23">
        <f t="shared" si="275"/>
        <v>276232278.04783958</v>
      </c>
      <c r="T1442" s="19">
        <v>670466.69429087278</v>
      </c>
      <c r="U1442" s="20">
        <f t="shared" si="271"/>
        <v>-1731.3194444444443</v>
      </c>
    </row>
    <row r="1443" spans="1:21" x14ac:dyDescent="0.25">
      <c r="A1443">
        <v>2363.2777777777778</v>
      </c>
      <c r="B1443" s="6" t="s">
        <v>38</v>
      </c>
      <c r="C1443" s="6">
        <v>1435</v>
      </c>
      <c r="D1443" s="6">
        <v>413</v>
      </c>
      <c r="E1443" s="12">
        <v>20.6</v>
      </c>
      <c r="F1443" s="36">
        <f t="shared" si="272"/>
        <v>-0.95833333333333315</v>
      </c>
      <c r="G1443" s="36">
        <f t="shared" si="273"/>
        <v>-3.4499999999999993</v>
      </c>
      <c r="H1443" s="30">
        <f t="shared" si="264"/>
        <v>5.7222222222222223</v>
      </c>
      <c r="I1443" s="16">
        <v>150</v>
      </c>
      <c r="J1443" s="30">
        <f t="shared" si="265"/>
        <v>1.9115512500000005</v>
      </c>
      <c r="K1443" s="37">
        <f t="shared" si="266"/>
        <v>-2232.9166666666661</v>
      </c>
      <c r="L1443" s="30">
        <v>-0.91350050347222267</v>
      </c>
      <c r="M1443" s="27">
        <f t="shared" si="267"/>
        <v>0.95321791666666733</v>
      </c>
      <c r="N1443" s="33">
        <f t="shared" si="268"/>
        <v>-2232.9166666666661</v>
      </c>
      <c r="O1443" s="26">
        <f t="shared" si="269"/>
        <v>-2081.0051154166658</v>
      </c>
      <c r="P1443">
        <v>-4917993.1447060863</v>
      </c>
      <c r="Q1443" s="27">
        <f t="shared" si="274"/>
        <v>259432373.08152726</v>
      </c>
      <c r="R1443" s="20">
        <f t="shared" si="270"/>
        <v>38146.558641975309</v>
      </c>
      <c r="S1443" s="23">
        <f t="shared" si="275"/>
        <v>276270424.60648155</v>
      </c>
      <c r="T1443" s="19">
        <v>668935.65280019748</v>
      </c>
      <c r="U1443" s="20">
        <f t="shared" si="271"/>
        <v>-1116.458333333333</v>
      </c>
    </row>
    <row r="1444" spans="1:21" x14ac:dyDescent="0.25">
      <c r="A1444">
        <v>2196.5000000000005</v>
      </c>
      <c r="B1444" s="6" t="s">
        <v>38</v>
      </c>
      <c r="C1444" s="6">
        <v>1436</v>
      </c>
      <c r="D1444" s="6">
        <v>414</v>
      </c>
      <c r="E1444" s="12">
        <v>19.100000000000001</v>
      </c>
      <c r="F1444" s="36">
        <f t="shared" si="272"/>
        <v>-0.12500000000000031</v>
      </c>
      <c r="G1444" s="36">
        <f t="shared" si="273"/>
        <v>-0.45000000000000107</v>
      </c>
      <c r="H1444" s="30">
        <f t="shared" si="264"/>
        <v>5.3055555555555562</v>
      </c>
      <c r="I1444" s="16">
        <v>150</v>
      </c>
      <c r="J1444" s="30">
        <f t="shared" si="265"/>
        <v>1.7723606250000006</v>
      </c>
      <c r="K1444" s="37">
        <f t="shared" si="266"/>
        <v>-291.25000000000074</v>
      </c>
      <c r="L1444" s="30">
        <v>15.974635477430823</v>
      </c>
      <c r="M1444" s="27">
        <f t="shared" si="267"/>
        <v>-127.79708381944627</v>
      </c>
      <c r="N1444" s="33">
        <f t="shared" si="268"/>
        <v>-291.25000000000074</v>
      </c>
      <c r="O1444" s="26">
        <f t="shared" si="269"/>
        <v>-139.47763937500073</v>
      </c>
      <c r="P1444">
        <v>-306362.6348871892</v>
      </c>
      <c r="Q1444" s="27">
        <f t="shared" si="274"/>
        <v>259126010.44664007</v>
      </c>
      <c r="R1444" s="20">
        <f t="shared" si="270"/>
        <v>32793.491512345689</v>
      </c>
      <c r="S1444" s="23">
        <f t="shared" si="275"/>
        <v>276303218.09799391</v>
      </c>
      <c r="T1444" s="19">
        <v>667399.07753138628</v>
      </c>
      <c r="U1444" s="20">
        <f t="shared" si="271"/>
        <v>-145.62500000000037</v>
      </c>
    </row>
    <row r="1445" spans="1:21" x14ac:dyDescent="0.25">
      <c r="A1445">
        <v>2270.9722222222222</v>
      </c>
      <c r="B1445" s="6" t="s">
        <v>38</v>
      </c>
      <c r="C1445" s="6">
        <v>1437</v>
      </c>
      <c r="D1445" s="6">
        <v>415</v>
      </c>
      <c r="E1445" s="12">
        <v>19.7</v>
      </c>
      <c r="F1445" s="36">
        <f t="shared" si="272"/>
        <v>0.27777777777777779</v>
      </c>
      <c r="G1445" s="36">
        <f t="shared" si="273"/>
        <v>1</v>
      </c>
      <c r="H1445" s="30">
        <f t="shared" si="264"/>
        <v>5.4722222222222223</v>
      </c>
      <c r="I1445" s="16">
        <v>150</v>
      </c>
      <c r="J1445" s="30">
        <f t="shared" si="265"/>
        <v>1.8280368750000004</v>
      </c>
      <c r="K1445" s="37">
        <f t="shared" si="266"/>
        <v>647.22222222222229</v>
      </c>
      <c r="L1445" s="30">
        <v>-53.350236670524176</v>
      </c>
      <c r="M1445" s="27">
        <f t="shared" si="267"/>
        <v>-192.06085201388703</v>
      </c>
      <c r="N1445" s="33">
        <f t="shared" si="268"/>
        <v>647.22222222222229</v>
      </c>
      <c r="O1445" s="26">
        <f t="shared" si="269"/>
        <v>799.05025909722235</v>
      </c>
      <c r="P1445">
        <v>1814620.9425692614</v>
      </c>
      <c r="Q1445" s="27">
        <f t="shared" si="274"/>
        <v>260940631.38920933</v>
      </c>
      <c r="R1445" s="20">
        <f t="shared" si="270"/>
        <v>34886.176697530864</v>
      </c>
      <c r="S1445" s="23">
        <f t="shared" si="275"/>
        <v>276338104.27469146</v>
      </c>
      <c r="T1445" s="19">
        <v>665874.9500594975</v>
      </c>
      <c r="U1445" s="20">
        <f t="shared" si="271"/>
        <v>323.61111111111114</v>
      </c>
    </row>
    <row r="1446" spans="1:21" x14ac:dyDescent="0.25">
      <c r="A1446">
        <v>2438.2222222222226</v>
      </c>
      <c r="B1446" s="6" t="s">
        <v>38</v>
      </c>
      <c r="C1446" s="6">
        <v>1438</v>
      </c>
      <c r="D1446" s="6">
        <v>416</v>
      </c>
      <c r="E1446" s="12">
        <v>21.1</v>
      </c>
      <c r="F1446" s="36">
        <f t="shared" si="272"/>
        <v>0.31944444444444453</v>
      </c>
      <c r="G1446" s="36">
        <f t="shared" si="273"/>
        <v>1.1500000000000004</v>
      </c>
      <c r="H1446" s="30">
        <f t="shared" si="264"/>
        <v>5.8611111111111116</v>
      </c>
      <c r="I1446" s="16">
        <v>150</v>
      </c>
      <c r="J1446" s="30">
        <f t="shared" si="265"/>
        <v>1.9579481250000006</v>
      </c>
      <c r="K1446" s="37">
        <f t="shared" si="266"/>
        <v>744.30555555555577</v>
      </c>
      <c r="L1446" s="30">
        <v>-81.973116879822257</v>
      </c>
      <c r="M1446" s="27">
        <f t="shared" si="267"/>
        <v>-256.61149631944352</v>
      </c>
      <c r="N1446" s="33">
        <f t="shared" si="268"/>
        <v>744.30555555555577</v>
      </c>
      <c r="O1446" s="26">
        <f t="shared" si="269"/>
        <v>896.2635036805558</v>
      </c>
      <c r="P1446">
        <v>2185289.5916406801</v>
      </c>
      <c r="Q1446" s="27">
        <f t="shared" si="274"/>
        <v>263125920.98085001</v>
      </c>
      <c r="R1446" s="20">
        <f t="shared" si="270"/>
        <v>40020.806327160499</v>
      </c>
      <c r="S1446" s="23">
        <f t="shared" si="275"/>
        <v>276378125.08101863</v>
      </c>
      <c r="T1446" s="19">
        <v>664370.49298321782</v>
      </c>
      <c r="U1446" s="20">
        <f t="shared" si="271"/>
        <v>372.15277777777789</v>
      </c>
    </row>
    <row r="1447" spans="1:21" x14ac:dyDescent="0.25">
      <c r="A1447">
        <v>2548.333333333333</v>
      </c>
      <c r="B1447" s="6" t="s">
        <v>38</v>
      </c>
      <c r="C1447" s="6">
        <v>1439</v>
      </c>
      <c r="D1447" s="6">
        <v>417</v>
      </c>
      <c r="E1447" s="12">
        <v>22</v>
      </c>
      <c r="F1447" s="36">
        <f t="shared" si="272"/>
        <v>0.1388888888888889</v>
      </c>
      <c r="G1447" s="36">
        <f t="shared" si="273"/>
        <v>0.5</v>
      </c>
      <c r="H1447" s="30">
        <f t="shared" si="264"/>
        <v>6.1111111111111107</v>
      </c>
      <c r="I1447" s="16">
        <v>150</v>
      </c>
      <c r="J1447" s="30">
        <f t="shared" si="265"/>
        <v>2.0414625000000002</v>
      </c>
      <c r="K1447" s="37">
        <f t="shared" si="266"/>
        <v>323.61111111111114</v>
      </c>
      <c r="L1447" s="30">
        <v>-40.148562307099013</v>
      </c>
      <c r="M1447" s="27">
        <f t="shared" si="267"/>
        <v>-289.06964861111288</v>
      </c>
      <c r="N1447" s="33">
        <f t="shared" si="268"/>
        <v>323.61111111111114</v>
      </c>
      <c r="O1447" s="26">
        <f t="shared" si="269"/>
        <v>475.65257361111117</v>
      </c>
      <c r="P1447">
        <v>1212121.3084189815</v>
      </c>
      <c r="Q1447" s="27">
        <f t="shared" si="274"/>
        <v>264338042.289269</v>
      </c>
      <c r="R1447" s="20">
        <f t="shared" si="270"/>
        <v>43507.71604938271</v>
      </c>
      <c r="S1447" s="23">
        <f t="shared" si="275"/>
        <v>276421632.797068</v>
      </c>
      <c r="T1447" s="19">
        <v>662881.61342222546</v>
      </c>
      <c r="U1447" s="20">
        <f t="shared" si="271"/>
        <v>161.80555555555557</v>
      </c>
    </row>
    <row r="1448" spans="1:21" x14ac:dyDescent="0.25">
      <c r="A1448">
        <v>2566.0555555555557</v>
      </c>
      <c r="B1448" s="6" t="s">
        <v>38</v>
      </c>
      <c r="C1448" s="6">
        <v>1440</v>
      </c>
      <c r="D1448" s="6">
        <v>418</v>
      </c>
      <c r="E1448" s="12">
        <v>22.1</v>
      </c>
      <c r="F1448" s="36">
        <f t="shared" si="272"/>
        <v>-8.3333333333333523E-2</v>
      </c>
      <c r="G1448" s="36">
        <f t="shared" si="273"/>
        <v>-0.30000000000000071</v>
      </c>
      <c r="H1448" s="30">
        <f t="shared" si="264"/>
        <v>6.1388888888888893</v>
      </c>
      <c r="I1448" s="16">
        <v>150</v>
      </c>
      <c r="J1448" s="30">
        <f t="shared" si="265"/>
        <v>2.0507418750000004</v>
      </c>
      <c r="K1448" s="37">
        <f t="shared" si="266"/>
        <v>-194.16666666666711</v>
      </c>
      <c r="L1448" s="30">
        <v>26.803641880787097</v>
      </c>
      <c r="M1448" s="27">
        <f t="shared" si="267"/>
        <v>-321.64370256944443</v>
      </c>
      <c r="N1448" s="33">
        <f t="shared" si="268"/>
        <v>-194.16666666666711</v>
      </c>
      <c r="O1448" s="26">
        <f t="shared" si="269"/>
        <v>-42.115924791667112</v>
      </c>
      <c r="P1448">
        <v>-108071.80278901735</v>
      </c>
      <c r="Q1448" s="27">
        <f t="shared" si="274"/>
        <v>264229970.48648</v>
      </c>
      <c r="R1448" s="20">
        <f t="shared" si="270"/>
        <v>43904.139660493835</v>
      </c>
      <c r="S1448" s="23">
        <f t="shared" si="275"/>
        <v>276465536.93672848</v>
      </c>
      <c r="T1448" s="19">
        <v>661400.80606872845</v>
      </c>
      <c r="U1448" s="20">
        <f t="shared" si="271"/>
        <v>-97.083333333333556</v>
      </c>
    </row>
    <row r="1449" spans="1:21" x14ac:dyDescent="0.25">
      <c r="A1449">
        <v>2490.7222222222217</v>
      </c>
      <c r="B1449" s="6" t="s">
        <v>38</v>
      </c>
      <c r="C1449" s="6">
        <v>1441</v>
      </c>
      <c r="D1449" s="6">
        <v>419</v>
      </c>
      <c r="E1449" s="12">
        <v>21.4</v>
      </c>
      <c r="F1449" s="36">
        <f t="shared" si="272"/>
        <v>-0.34722222222222221</v>
      </c>
      <c r="G1449" s="36">
        <f t="shared" si="273"/>
        <v>-1.25</v>
      </c>
      <c r="H1449" s="30">
        <f t="shared" si="264"/>
        <v>5.9444444444444438</v>
      </c>
      <c r="I1449" s="16">
        <v>150</v>
      </c>
      <c r="J1449" s="30">
        <f t="shared" si="265"/>
        <v>1.9857862500000001</v>
      </c>
      <c r="K1449" s="37">
        <f t="shared" si="266"/>
        <v>-809.02777777777771</v>
      </c>
      <c r="L1449" s="30">
        <v>145.50551403356451</v>
      </c>
      <c r="M1449" s="27">
        <f t="shared" si="267"/>
        <v>-419.05588041666579</v>
      </c>
      <c r="N1449" s="33">
        <f t="shared" si="268"/>
        <v>-809.02777777777771</v>
      </c>
      <c r="O1449" s="26">
        <f t="shared" si="269"/>
        <v>-657.04199152777778</v>
      </c>
      <c r="P1449">
        <v>-1636509.089231381</v>
      </c>
      <c r="Q1449" s="27">
        <f t="shared" si="274"/>
        <v>262593461.39724863</v>
      </c>
      <c r="R1449" s="20">
        <f t="shared" si="270"/>
        <v>41166.929012345667</v>
      </c>
      <c r="S1449" s="23">
        <f t="shared" si="275"/>
        <v>276506703.86574084</v>
      </c>
      <c r="T1449" s="19">
        <v>659920.5342857776</v>
      </c>
      <c r="U1449" s="20">
        <f t="shared" si="271"/>
        <v>-404.51388888888886</v>
      </c>
    </row>
    <row r="1450" spans="1:21" x14ac:dyDescent="0.25">
      <c r="A1450">
        <v>2286.666666666667</v>
      </c>
      <c r="B1450" s="6" t="s">
        <v>38</v>
      </c>
      <c r="C1450" s="6">
        <v>1442</v>
      </c>
      <c r="D1450" s="6">
        <v>420</v>
      </c>
      <c r="E1450" s="12">
        <v>19.600000000000001</v>
      </c>
      <c r="F1450" s="36">
        <f t="shared" si="272"/>
        <v>-0.43055555555555525</v>
      </c>
      <c r="G1450" s="36">
        <f t="shared" si="273"/>
        <v>-1.5499999999999989</v>
      </c>
      <c r="H1450" s="30">
        <f t="shared" si="264"/>
        <v>5.4444444444444446</v>
      </c>
      <c r="I1450" s="16">
        <v>150</v>
      </c>
      <c r="J1450" s="30">
        <f t="shared" si="265"/>
        <v>1.8187575000000005</v>
      </c>
      <c r="K1450" s="37">
        <f t="shared" si="266"/>
        <v>-1003.1944444444438</v>
      </c>
      <c r="L1450" s="30">
        <v>208.40114453317884</v>
      </c>
      <c r="M1450" s="27">
        <f t="shared" si="267"/>
        <v>-484.02846472222217</v>
      </c>
      <c r="N1450" s="33">
        <f t="shared" si="268"/>
        <v>-1003.1944444444438</v>
      </c>
      <c r="O1450" s="26">
        <f t="shared" si="269"/>
        <v>-851.37568694444371</v>
      </c>
      <c r="P1450">
        <v>-1946812.4041462948</v>
      </c>
      <c r="Q1450" s="27">
        <f t="shared" si="274"/>
        <v>260646648.99310234</v>
      </c>
      <c r="R1450" s="20">
        <f t="shared" si="270"/>
        <v>34532.901234567908</v>
      </c>
      <c r="S1450" s="23">
        <f t="shared" si="275"/>
        <v>276541236.7669754</v>
      </c>
      <c r="T1450" s="19">
        <v>658431.5161118462</v>
      </c>
      <c r="U1450" s="20">
        <f t="shared" si="271"/>
        <v>-501.59722222222189</v>
      </c>
    </row>
    <row r="1451" spans="1:21" x14ac:dyDescent="0.25">
      <c r="A1451">
        <v>2140.083333333333</v>
      </c>
      <c r="B1451" s="6" t="s">
        <v>38</v>
      </c>
      <c r="C1451" s="6">
        <v>1443</v>
      </c>
      <c r="D1451" s="6">
        <v>421</v>
      </c>
      <c r="E1451" s="12">
        <v>18.3</v>
      </c>
      <c r="F1451" s="36">
        <f t="shared" si="272"/>
        <v>-0.2222222222222224</v>
      </c>
      <c r="G1451" s="36">
        <f t="shared" si="273"/>
        <v>-0.80000000000000071</v>
      </c>
      <c r="H1451" s="30">
        <f t="shared" si="264"/>
        <v>5.083333333333333</v>
      </c>
      <c r="I1451" s="16">
        <v>150</v>
      </c>
      <c r="J1451" s="30">
        <f t="shared" si="265"/>
        <v>1.6981256250000003</v>
      </c>
      <c r="K1451" s="37">
        <f t="shared" si="266"/>
        <v>-517.77777777777817</v>
      </c>
      <c r="L1451" s="30">
        <v>121.92510788580277</v>
      </c>
      <c r="M1451" s="27">
        <f t="shared" si="267"/>
        <v>-548.66298548611201</v>
      </c>
      <c r="N1451" s="33">
        <f t="shared" si="268"/>
        <v>-517.77777777777817</v>
      </c>
      <c r="O1451" s="26">
        <f t="shared" si="269"/>
        <v>-366.07965215277818</v>
      </c>
      <c r="P1451">
        <v>-783440.96224462462</v>
      </c>
      <c r="Q1451" s="27">
        <f t="shared" si="274"/>
        <v>259863208.03085771</v>
      </c>
      <c r="R1451" s="20">
        <f t="shared" si="270"/>
        <v>30103.923611111109</v>
      </c>
      <c r="S1451" s="23">
        <f t="shared" si="275"/>
        <v>276571340.69058651</v>
      </c>
      <c r="T1451" s="19">
        <v>656939.05152158311</v>
      </c>
      <c r="U1451" s="20">
        <f t="shared" si="271"/>
        <v>-258.88888888888908</v>
      </c>
    </row>
    <row r="1452" spans="1:21" x14ac:dyDescent="0.25">
      <c r="A1452">
        <v>2110</v>
      </c>
      <c r="B1452" s="6" t="s">
        <v>38</v>
      </c>
      <c r="C1452" s="6">
        <v>1444</v>
      </c>
      <c r="D1452" s="6">
        <v>422</v>
      </c>
      <c r="E1452" s="12">
        <v>18</v>
      </c>
      <c r="F1452" s="36">
        <f t="shared" si="272"/>
        <v>0</v>
      </c>
      <c r="G1452" s="36">
        <f t="shared" si="273"/>
        <v>0</v>
      </c>
      <c r="H1452" s="30">
        <f t="shared" si="264"/>
        <v>5</v>
      </c>
      <c r="I1452" s="16">
        <v>150</v>
      </c>
      <c r="J1452" s="30">
        <f t="shared" si="265"/>
        <v>1.6702875000000004</v>
      </c>
      <c r="K1452" s="37">
        <f t="shared" si="266"/>
        <v>0</v>
      </c>
      <c r="L1452" s="30">
        <v>0</v>
      </c>
      <c r="M1452" s="27">
        <f t="shared" si="267"/>
        <v>-613.19082361111293</v>
      </c>
      <c r="N1452" s="33">
        <f t="shared" si="268"/>
        <v>0</v>
      </c>
      <c r="O1452" s="26">
        <f t="shared" si="269"/>
        <v>151.6702875</v>
      </c>
      <c r="P1452">
        <v>320024.30662500003</v>
      </c>
      <c r="Q1452" s="27">
        <f t="shared" si="274"/>
        <v>260183232.33748272</v>
      </c>
      <c r="R1452" s="20">
        <f t="shared" si="270"/>
        <v>29125</v>
      </c>
      <c r="S1452" s="23">
        <f t="shared" si="275"/>
        <v>276600465.69058651</v>
      </c>
      <c r="T1452" s="19">
        <v>655451.34049902018</v>
      </c>
      <c r="U1452" s="20">
        <f t="shared" si="271"/>
        <v>0</v>
      </c>
    </row>
    <row r="1453" spans="1:21" x14ac:dyDescent="0.25">
      <c r="A1453">
        <v>2150.25</v>
      </c>
      <c r="B1453" s="6" t="s">
        <v>38</v>
      </c>
      <c r="C1453" s="6">
        <v>1445</v>
      </c>
      <c r="D1453" s="6">
        <v>423</v>
      </c>
      <c r="E1453" s="12">
        <v>18.3</v>
      </c>
      <c r="F1453" s="36">
        <f t="shared" si="272"/>
        <v>6.9444444444444448E-2</v>
      </c>
      <c r="G1453" s="36">
        <f t="shared" si="273"/>
        <v>0.25</v>
      </c>
      <c r="H1453" s="30">
        <f t="shared" si="264"/>
        <v>5.083333333333333</v>
      </c>
      <c r="I1453" s="16">
        <v>150</v>
      </c>
      <c r="J1453" s="30">
        <f t="shared" si="265"/>
        <v>1.6981256250000003</v>
      </c>
      <c r="K1453" s="37">
        <f t="shared" si="266"/>
        <v>161.80555555555557</v>
      </c>
      <c r="L1453" s="30">
        <v>-44.823239732831794</v>
      </c>
      <c r="M1453" s="27">
        <f t="shared" si="267"/>
        <v>-645.45465215277784</v>
      </c>
      <c r="N1453" s="33">
        <f t="shared" si="268"/>
        <v>161.80555555555557</v>
      </c>
      <c r="O1453" s="26">
        <f t="shared" si="269"/>
        <v>313.50368118055553</v>
      </c>
      <c r="P1453">
        <v>674111.29045848956</v>
      </c>
      <c r="Q1453" s="27">
        <f t="shared" si="274"/>
        <v>260857343.62794122</v>
      </c>
      <c r="R1453" s="20">
        <f t="shared" si="270"/>
        <v>30103.923611111109</v>
      </c>
      <c r="S1453" s="23">
        <f t="shared" si="275"/>
        <v>276630569.61419761</v>
      </c>
      <c r="T1453" s="19">
        <v>653972.97781134187</v>
      </c>
      <c r="U1453" s="20">
        <f t="shared" si="271"/>
        <v>80.902777777777786</v>
      </c>
    </row>
    <row r="1454" spans="1:21" x14ac:dyDescent="0.25">
      <c r="A1454">
        <v>2178.8888888888887</v>
      </c>
      <c r="B1454" s="6" t="s">
        <v>38</v>
      </c>
      <c r="C1454" s="6">
        <v>1446</v>
      </c>
      <c r="D1454" s="6">
        <v>424</v>
      </c>
      <c r="E1454" s="12">
        <v>18.5</v>
      </c>
      <c r="F1454" s="36">
        <f t="shared" si="272"/>
        <v>-5.5555555555555851E-2</v>
      </c>
      <c r="G1454" s="36">
        <f t="shared" si="273"/>
        <v>-0.20000000000000107</v>
      </c>
      <c r="H1454" s="30">
        <f t="shared" si="264"/>
        <v>5.1388888888888884</v>
      </c>
      <c r="I1454" s="16">
        <v>150</v>
      </c>
      <c r="J1454" s="30">
        <f t="shared" si="265"/>
        <v>1.7166843750000003</v>
      </c>
      <c r="K1454" s="37">
        <f t="shared" si="266"/>
        <v>-129.44444444444514</v>
      </c>
      <c r="L1454" s="30">
        <v>34.066665682870394</v>
      </c>
      <c r="M1454" s="27">
        <f t="shared" si="267"/>
        <v>-613.19998229166379</v>
      </c>
      <c r="N1454" s="33">
        <f t="shared" si="268"/>
        <v>-129.44444444444514</v>
      </c>
      <c r="O1454" s="26">
        <f t="shared" si="269"/>
        <v>22.272239930554861</v>
      </c>
      <c r="P1454">
        <v>48528.736115353422</v>
      </c>
      <c r="Q1454" s="27">
        <f t="shared" si="274"/>
        <v>260905872.36405659</v>
      </c>
      <c r="R1454" s="20">
        <f t="shared" si="270"/>
        <v>30765.52854938271</v>
      </c>
      <c r="S1454" s="23">
        <f t="shared" si="275"/>
        <v>276661335.14274698</v>
      </c>
      <c r="T1454" s="19">
        <v>652503.14892157307</v>
      </c>
      <c r="U1454" s="20">
        <f t="shared" si="271"/>
        <v>-64.72222222222257</v>
      </c>
    </row>
    <row r="1455" spans="1:21" x14ac:dyDescent="0.25">
      <c r="A1455">
        <v>2113.1944444444439</v>
      </c>
      <c r="B1455" s="6" t="s">
        <v>38</v>
      </c>
      <c r="C1455" s="6">
        <v>1447</v>
      </c>
      <c r="D1455" s="6">
        <v>425</v>
      </c>
      <c r="E1455" s="12">
        <v>17.899999999999999</v>
      </c>
      <c r="F1455" s="36">
        <f t="shared" si="272"/>
        <v>-0.4861111111111111</v>
      </c>
      <c r="G1455" s="36">
        <f t="shared" si="273"/>
        <v>-1.75</v>
      </c>
      <c r="H1455" s="30">
        <f t="shared" si="264"/>
        <v>4.9722222222222214</v>
      </c>
      <c r="I1455" s="16">
        <v>150</v>
      </c>
      <c r="J1455" s="30">
        <f t="shared" si="265"/>
        <v>1.6610081249999999</v>
      </c>
      <c r="K1455" s="37">
        <f t="shared" si="266"/>
        <v>-1132.6388888888889</v>
      </c>
      <c r="L1455" s="30">
        <v>251.12640037133397</v>
      </c>
      <c r="M1455" s="27">
        <f t="shared" si="267"/>
        <v>-516.60288076388701</v>
      </c>
      <c r="N1455" s="33">
        <f t="shared" si="268"/>
        <v>-1132.6388888888889</v>
      </c>
      <c r="O1455" s="26">
        <f t="shared" si="269"/>
        <v>-980.97788076388895</v>
      </c>
      <c r="P1455">
        <v>-2072997.0077531342</v>
      </c>
      <c r="Q1455" s="27">
        <f t="shared" si="274"/>
        <v>258832875.35630345</v>
      </c>
      <c r="R1455" s="20">
        <f t="shared" si="270"/>
        <v>28802.287808641966</v>
      </c>
      <c r="S1455" s="23">
        <f t="shared" si="275"/>
        <v>276690137.43055564</v>
      </c>
      <c r="T1455" s="19">
        <v>651035.61748366035</v>
      </c>
      <c r="U1455" s="20">
        <f t="shared" si="271"/>
        <v>-566.31944444444446</v>
      </c>
    </row>
    <row r="1456" spans="1:21" x14ac:dyDescent="0.25">
      <c r="A1456">
        <v>1775.0000000000002</v>
      </c>
      <c r="B1456" s="6" t="s">
        <v>38</v>
      </c>
      <c r="C1456" s="6">
        <v>1448</v>
      </c>
      <c r="D1456" s="6">
        <v>426</v>
      </c>
      <c r="E1456" s="12">
        <v>15</v>
      </c>
      <c r="F1456" s="36">
        <f t="shared" si="272"/>
        <v>-1.1111111111111109</v>
      </c>
      <c r="G1456" s="36">
        <f t="shared" si="273"/>
        <v>-3.9999999999999991</v>
      </c>
      <c r="H1456" s="30">
        <f t="shared" si="264"/>
        <v>4.166666666666667</v>
      </c>
      <c r="I1456" s="16">
        <v>150</v>
      </c>
      <c r="J1456" s="30">
        <f t="shared" si="265"/>
        <v>1.3919062500000003</v>
      </c>
      <c r="K1456" s="37">
        <f t="shared" si="266"/>
        <v>-2588.8888888888887</v>
      </c>
      <c r="L1456" s="30">
        <v>467.12627700617179</v>
      </c>
      <c r="M1456" s="27">
        <f t="shared" si="267"/>
        <v>-420.41364930555466</v>
      </c>
      <c r="N1456" s="33">
        <f t="shared" si="268"/>
        <v>-2588.8888888888887</v>
      </c>
      <c r="O1456" s="26">
        <f t="shared" si="269"/>
        <v>-2437.4969826388888</v>
      </c>
      <c r="P1456">
        <v>-4326557.1441840278</v>
      </c>
      <c r="Q1456" s="27">
        <f t="shared" si="274"/>
        <v>254506318.21211943</v>
      </c>
      <c r="R1456" s="20">
        <f t="shared" si="270"/>
        <v>20225.694444444449</v>
      </c>
      <c r="S1456" s="23">
        <f t="shared" si="275"/>
        <v>276710363.12500006</v>
      </c>
      <c r="T1456" s="19">
        <v>649554.84301643202</v>
      </c>
      <c r="U1456" s="20">
        <f t="shared" si="271"/>
        <v>-1294.4444444444443</v>
      </c>
    </row>
    <row r="1457" spans="1:21" x14ac:dyDescent="0.25">
      <c r="A1457">
        <v>1174.25</v>
      </c>
      <c r="B1457" s="6" t="s">
        <v>38</v>
      </c>
      <c r="C1457" s="6">
        <v>1449</v>
      </c>
      <c r="D1457" s="6">
        <v>427</v>
      </c>
      <c r="E1457" s="12">
        <v>9.9</v>
      </c>
      <c r="F1457" s="36">
        <f t="shared" si="272"/>
        <v>-1.4444444444444444</v>
      </c>
      <c r="G1457" s="36">
        <f t="shared" si="273"/>
        <v>-5.2</v>
      </c>
      <c r="H1457" s="30">
        <f t="shared" si="264"/>
        <v>2.75</v>
      </c>
      <c r="I1457" s="16">
        <v>150</v>
      </c>
      <c r="J1457" s="30">
        <f t="shared" si="265"/>
        <v>0.91865812500000021</v>
      </c>
      <c r="K1457" s="37">
        <f t="shared" si="266"/>
        <v>-3365.5555555555557</v>
      </c>
      <c r="L1457" s="30">
        <v>468.19774073302477</v>
      </c>
      <c r="M1457" s="27">
        <f t="shared" si="267"/>
        <v>-324.13689743055562</v>
      </c>
      <c r="N1457" s="33">
        <f t="shared" si="268"/>
        <v>-3365.5555555555557</v>
      </c>
      <c r="O1457" s="26">
        <f t="shared" si="269"/>
        <v>-3214.6368974305556</v>
      </c>
      <c r="P1457">
        <v>-3774787.3768078298</v>
      </c>
      <c r="Q1457" s="27">
        <f t="shared" si="274"/>
        <v>250731530.83531159</v>
      </c>
      <c r="R1457" s="20">
        <f t="shared" si="270"/>
        <v>8810.3125</v>
      </c>
      <c r="S1457" s="23">
        <f t="shared" si="275"/>
        <v>276719173.43750006</v>
      </c>
      <c r="T1457" s="19">
        <v>648054.27034543338</v>
      </c>
      <c r="U1457" s="20">
        <f t="shared" si="271"/>
        <v>-1682.7777777777778</v>
      </c>
    </row>
    <row r="1458" spans="1:21" x14ac:dyDescent="0.25">
      <c r="A1458">
        <v>546.8888888888888</v>
      </c>
      <c r="B1458" s="6" t="s">
        <v>38</v>
      </c>
      <c r="C1458" s="6">
        <v>1450</v>
      </c>
      <c r="D1458" s="6">
        <v>428</v>
      </c>
      <c r="E1458" s="12">
        <v>4.5999999999999996</v>
      </c>
      <c r="F1458" s="36">
        <f t="shared" si="272"/>
        <v>-1.2083333333333335</v>
      </c>
      <c r="G1458" s="36">
        <f t="shared" si="273"/>
        <v>-4.3500000000000005</v>
      </c>
      <c r="H1458" s="30">
        <f t="shared" si="264"/>
        <v>1.2777777777777777</v>
      </c>
      <c r="I1458" s="16">
        <v>150</v>
      </c>
      <c r="J1458" s="30">
        <f t="shared" si="265"/>
        <v>0.42685125000000007</v>
      </c>
      <c r="K1458" s="37">
        <f t="shared" si="266"/>
        <v>-2815.416666666667</v>
      </c>
      <c r="L1458" s="30">
        <v>313.76836492477292</v>
      </c>
      <c r="M1458" s="27">
        <f t="shared" si="267"/>
        <v>-259.67037097222584</v>
      </c>
      <c r="N1458" s="33">
        <f t="shared" si="268"/>
        <v>-2815.416666666667</v>
      </c>
      <c r="O1458" s="26">
        <f t="shared" si="269"/>
        <v>-2664.9898154166672</v>
      </c>
      <c r="P1458">
        <v>-1457453.3190534259</v>
      </c>
      <c r="Q1458" s="27">
        <f t="shared" si="274"/>
        <v>249274077.51625818</v>
      </c>
      <c r="R1458" s="20">
        <f t="shared" si="270"/>
        <v>1902.1141975308637</v>
      </c>
      <c r="S1458" s="23">
        <f t="shared" si="275"/>
        <v>276721075.55169761</v>
      </c>
      <c r="T1458" s="19">
        <v>646544.56904602249</v>
      </c>
      <c r="U1458" s="20">
        <f t="shared" si="271"/>
        <v>-1407.7083333333335</v>
      </c>
    </row>
    <row r="1459" spans="1:21" x14ac:dyDescent="0.25">
      <c r="A1459">
        <v>143</v>
      </c>
      <c r="B1459" s="6" t="s">
        <v>38</v>
      </c>
      <c r="C1459" s="6">
        <v>1451</v>
      </c>
      <c r="D1459" s="6">
        <v>429</v>
      </c>
      <c r="E1459" s="12">
        <v>1.2</v>
      </c>
      <c r="F1459" s="36">
        <f t="shared" si="272"/>
        <v>-0.63888888888888884</v>
      </c>
      <c r="G1459" s="36">
        <f t="shared" si="273"/>
        <v>-2.2999999999999998</v>
      </c>
      <c r="H1459" s="30">
        <f t="shared" si="264"/>
        <v>0.33333333333333331</v>
      </c>
      <c r="I1459" s="16">
        <v>150</v>
      </c>
      <c r="J1459" s="30">
        <f t="shared" si="265"/>
        <v>0.11135250000000002</v>
      </c>
      <c r="K1459" s="37">
        <f t="shared" si="266"/>
        <v>-1488.6111111111111</v>
      </c>
      <c r="L1459" s="30">
        <v>124.3879630632704</v>
      </c>
      <c r="M1459" s="27">
        <f t="shared" si="267"/>
        <v>-194.69420305555369</v>
      </c>
      <c r="N1459" s="33">
        <f t="shared" si="268"/>
        <v>-1488.6111111111111</v>
      </c>
      <c r="O1459" s="26">
        <f t="shared" si="269"/>
        <v>-1338.499758611111</v>
      </c>
      <c r="P1459">
        <v>-191405.46548138888</v>
      </c>
      <c r="Q1459" s="27">
        <f t="shared" si="274"/>
        <v>249082672.05077678</v>
      </c>
      <c r="R1459" s="20">
        <f t="shared" si="270"/>
        <v>129.44444444444443</v>
      </c>
      <c r="S1459" s="23">
        <f t="shared" si="275"/>
        <v>276721204.99614203</v>
      </c>
      <c r="T1459" s="19">
        <v>645037.77388378093</v>
      </c>
      <c r="U1459" s="20">
        <f t="shared" si="271"/>
        <v>-744.30555555555554</v>
      </c>
    </row>
    <row r="1460" spans="1:21" x14ac:dyDescent="0.25">
      <c r="A1460">
        <v>0</v>
      </c>
      <c r="B1460" s="6" t="s">
        <v>38</v>
      </c>
      <c r="C1460" s="6">
        <v>1452</v>
      </c>
      <c r="D1460" s="6">
        <v>430</v>
      </c>
      <c r="E1460" s="12">
        <v>0</v>
      </c>
      <c r="F1460" s="36">
        <f t="shared" si="272"/>
        <v>-0.16666666666666666</v>
      </c>
      <c r="G1460" s="36">
        <f t="shared" si="273"/>
        <v>-0.6</v>
      </c>
      <c r="H1460" s="30">
        <f t="shared" si="264"/>
        <v>0</v>
      </c>
      <c r="I1460" s="16">
        <v>150</v>
      </c>
      <c r="J1460" s="30">
        <f t="shared" si="265"/>
        <v>0</v>
      </c>
      <c r="K1460" s="37">
        <f t="shared" si="266"/>
        <v>-388.33333333333331</v>
      </c>
      <c r="L1460" s="30">
        <v>21.601851851851393</v>
      </c>
      <c r="M1460" s="27">
        <f t="shared" si="267"/>
        <v>-129.61111111110836</v>
      </c>
      <c r="N1460" s="33">
        <f t="shared" si="268"/>
        <v>-388.33333333333331</v>
      </c>
      <c r="O1460" s="26">
        <f t="shared" si="269"/>
        <v>-238.33333333333331</v>
      </c>
      <c r="P1460">
        <v>0</v>
      </c>
      <c r="Q1460" s="27">
        <f t="shared" si="274"/>
        <v>249082672.05077678</v>
      </c>
      <c r="R1460" s="20">
        <f t="shared" si="270"/>
        <v>0</v>
      </c>
      <c r="S1460" s="23">
        <f t="shared" si="275"/>
        <v>276721204.99614203</v>
      </c>
      <c r="T1460" s="19">
        <v>643537.68603753962</v>
      </c>
      <c r="U1460" s="20">
        <f t="shared" si="271"/>
        <v>-194.16666666666666</v>
      </c>
    </row>
    <row r="1461" spans="1:21" x14ac:dyDescent="0.25">
      <c r="A1461">
        <v>0</v>
      </c>
      <c r="B1461" s="6" t="s">
        <v>38</v>
      </c>
      <c r="C1461" s="6">
        <v>1453</v>
      </c>
      <c r="D1461" s="6">
        <v>431</v>
      </c>
      <c r="E1461" s="12">
        <v>0</v>
      </c>
      <c r="F1461" s="36">
        <f t="shared" si="272"/>
        <v>0</v>
      </c>
      <c r="G1461" s="36">
        <f t="shared" si="273"/>
        <v>0</v>
      </c>
      <c r="H1461" s="30">
        <f t="shared" si="264"/>
        <v>0</v>
      </c>
      <c r="I1461" s="16">
        <v>150</v>
      </c>
      <c r="J1461" s="30">
        <f t="shared" si="265"/>
        <v>0</v>
      </c>
      <c r="K1461" s="37">
        <f t="shared" si="266"/>
        <v>0</v>
      </c>
      <c r="L1461" s="30">
        <v>0</v>
      </c>
      <c r="M1461" s="27">
        <f t="shared" si="267"/>
        <v>-194.16666666666944</v>
      </c>
      <c r="N1461" s="33">
        <f t="shared" si="268"/>
        <v>0</v>
      </c>
      <c r="O1461" s="26">
        <f t="shared" si="269"/>
        <v>150</v>
      </c>
      <c r="P1461">
        <v>0</v>
      </c>
      <c r="Q1461" s="27">
        <f t="shared" si="274"/>
        <v>249082672.05077678</v>
      </c>
      <c r="R1461" s="20">
        <f t="shared" si="270"/>
        <v>0</v>
      </c>
      <c r="S1461" s="23">
        <f t="shared" si="275"/>
        <v>276721204.99614203</v>
      </c>
      <c r="T1461" s="19">
        <v>642044.55915578199</v>
      </c>
      <c r="U1461" s="20">
        <f t="shared" si="271"/>
        <v>0</v>
      </c>
    </row>
    <row r="1462" spans="1:21" x14ac:dyDescent="0.25">
      <c r="A1462">
        <v>0</v>
      </c>
      <c r="B1462" s="6" t="s">
        <v>38</v>
      </c>
      <c r="C1462" s="6">
        <v>1454</v>
      </c>
      <c r="D1462" s="6">
        <v>432</v>
      </c>
      <c r="E1462" s="12">
        <v>0</v>
      </c>
      <c r="F1462" s="36">
        <f t="shared" si="272"/>
        <v>0</v>
      </c>
      <c r="G1462" s="36">
        <f t="shared" si="273"/>
        <v>0</v>
      </c>
      <c r="H1462" s="30">
        <f t="shared" si="264"/>
        <v>0</v>
      </c>
      <c r="I1462" s="16">
        <v>150</v>
      </c>
      <c r="J1462" s="30">
        <f t="shared" si="265"/>
        <v>0</v>
      </c>
      <c r="K1462" s="37">
        <f t="shared" si="266"/>
        <v>0</v>
      </c>
      <c r="L1462" s="30">
        <v>0</v>
      </c>
      <c r="M1462" s="27">
        <f t="shared" si="267"/>
        <v>-258.88888888888795</v>
      </c>
      <c r="N1462" s="33">
        <f t="shared" si="268"/>
        <v>0</v>
      </c>
      <c r="O1462" s="26">
        <f t="shared" si="269"/>
        <v>150</v>
      </c>
      <c r="P1462">
        <v>0</v>
      </c>
      <c r="Q1462" s="27">
        <f t="shared" si="274"/>
        <v>249082672.05077678</v>
      </c>
      <c r="R1462" s="20">
        <f t="shared" si="270"/>
        <v>0</v>
      </c>
      <c r="S1462" s="23">
        <f t="shared" si="275"/>
        <v>276721204.99614203</v>
      </c>
      <c r="T1462" s="19">
        <v>640558.34489847696</v>
      </c>
      <c r="U1462" s="20">
        <f t="shared" si="271"/>
        <v>0</v>
      </c>
    </row>
    <row r="1463" spans="1:21" x14ac:dyDescent="0.25">
      <c r="A1463">
        <v>0</v>
      </c>
      <c r="B1463" s="6" t="s">
        <v>38</v>
      </c>
      <c r="C1463" s="6">
        <v>1455</v>
      </c>
      <c r="D1463" s="6">
        <v>433</v>
      </c>
      <c r="E1463" s="12">
        <v>0</v>
      </c>
      <c r="F1463" s="36">
        <f t="shared" si="272"/>
        <v>0</v>
      </c>
      <c r="G1463" s="36">
        <f t="shared" si="273"/>
        <v>0</v>
      </c>
      <c r="H1463" s="30">
        <f t="shared" si="264"/>
        <v>0</v>
      </c>
      <c r="I1463" s="16">
        <v>150</v>
      </c>
      <c r="J1463" s="30">
        <f t="shared" si="265"/>
        <v>0</v>
      </c>
      <c r="K1463" s="37">
        <f t="shared" si="266"/>
        <v>0</v>
      </c>
      <c r="L1463" s="30">
        <v>0</v>
      </c>
      <c r="M1463" s="27">
        <f t="shared" si="267"/>
        <v>-355.97222222222035</v>
      </c>
      <c r="N1463" s="33">
        <f t="shared" si="268"/>
        <v>0</v>
      </c>
      <c r="O1463" s="26">
        <f t="shared" si="269"/>
        <v>150</v>
      </c>
      <c r="P1463">
        <v>0</v>
      </c>
      <c r="Q1463" s="27">
        <f t="shared" si="274"/>
        <v>249082672.05077678</v>
      </c>
      <c r="R1463" s="20">
        <f t="shared" si="270"/>
        <v>0</v>
      </c>
      <c r="S1463" s="23">
        <f t="shared" si="275"/>
        <v>276721204.99614203</v>
      </c>
      <c r="T1463" s="19">
        <v>639078.99537215254</v>
      </c>
      <c r="U1463" s="20">
        <f t="shared" si="271"/>
        <v>0</v>
      </c>
    </row>
    <row r="1464" spans="1:21" x14ac:dyDescent="0.25">
      <c r="A1464">
        <v>0</v>
      </c>
      <c r="B1464" s="6" t="s">
        <v>38</v>
      </c>
      <c r="C1464" s="6">
        <v>1456</v>
      </c>
      <c r="D1464" s="6">
        <v>434</v>
      </c>
      <c r="E1464" s="12">
        <v>0</v>
      </c>
      <c r="F1464" s="36">
        <f t="shared" si="272"/>
        <v>0</v>
      </c>
      <c r="G1464" s="36">
        <f t="shared" si="273"/>
        <v>0</v>
      </c>
      <c r="H1464" s="30">
        <f t="shared" si="264"/>
        <v>0</v>
      </c>
      <c r="I1464" s="16">
        <v>150</v>
      </c>
      <c r="J1464" s="30">
        <f t="shared" si="265"/>
        <v>0</v>
      </c>
      <c r="K1464" s="37">
        <f t="shared" si="266"/>
        <v>0</v>
      </c>
      <c r="L1464" s="30">
        <v>0</v>
      </c>
      <c r="M1464" s="27">
        <f t="shared" si="267"/>
        <v>-485.41666666666663</v>
      </c>
      <c r="N1464" s="33">
        <f t="shared" si="268"/>
        <v>0</v>
      </c>
      <c r="O1464" s="26">
        <f t="shared" si="269"/>
        <v>150</v>
      </c>
      <c r="P1464">
        <v>0</v>
      </c>
      <c r="Q1464" s="27">
        <f t="shared" si="274"/>
        <v>249082672.05077678</v>
      </c>
      <c r="R1464" s="20">
        <f t="shared" si="270"/>
        <v>0</v>
      </c>
      <c r="S1464" s="23">
        <f t="shared" si="275"/>
        <v>276721204.99614203</v>
      </c>
      <c r="T1464" s="19">
        <v>637606.46312475123</v>
      </c>
      <c r="U1464" s="20">
        <f t="shared" si="271"/>
        <v>0</v>
      </c>
    </row>
    <row r="1465" spans="1:21" x14ac:dyDescent="0.25">
      <c r="A1465">
        <v>0</v>
      </c>
      <c r="B1465" s="6" t="s">
        <v>38</v>
      </c>
      <c r="C1465" s="6">
        <v>1457</v>
      </c>
      <c r="D1465" s="6">
        <v>435</v>
      </c>
      <c r="E1465" s="12">
        <v>0</v>
      </c>
      <c r="F1465" s="36">
        <f t="shared" si="272"/>
        <v>0</v>
      </c>
      <c r="G1465" s="36">
        <f t="shared" si="273"/>
        <v>0</v>
      </c>
      <c r="H1465" s="30">
        <f t="shared" si="264"/>
        <v>0</v>
      </c>
      <c r="I1465" s="16">
        <v>150</v>
      </c>
      <c r="J1465" s="30">
        <f t="shared" si="265"/>
        <v>0</v>
      </c>
      <c r="K1465" s="37">
        <f t="shared" si="266"/>
        <v>0</v>
      </c>
      <c r="L1465" s="30">
        <v>0</v>
      </c>
      <c r="M1465" s="27">
        <f t="shared" si="267"/>
        <v>-550.13888888888982</v>
      </c>
      <c r="N1465" s="33">
        <f t="shared" si="268"/>
        <v>0</v>
      </c>
      <c r="O1465" s="26">
        <f t="shared" si="269"/>
        <v>150</v>
      </c>
      <c r="P1465">
        <v>0</v>
      </c>
      <c r="Q1465" s="27">
        <f t="shared" si="274"/>
        <v>249082672.05077678</v>
      </c>
      <c r="R1465" s="20">
        <f t="shared" si="270"/>
        <v>0</v>
      </c>
      <c r="S1465" s="23">
        <f t="shared" si="275"/>
        <v>276721204.99614203</v>
      </c>
      <c r="T1465" s="19">
        <v>636140.70114055637</v>
      </c>
      <c r="U1465" s="20">
        <f t="shared" si="271"/>
        <v>0</v>
      </c>
    </row>
    <row r="1466" spans="1:21" x14ac:dyDescent="0.25">
      <c r="A1466">
        <v>0</v>
      </c>
      <c r="B1466" s="6" t="s">
        <v>38</v>
      </c>
      <c r="C1466" s="6">
        <v>1458</v>
      </c>
      <c r="D1466" s="6">
        <v>436</v>
      </c>
      <c r="E1466" s="12">
        <v>0</v>
      </c>
      <c r="F1466" s="36">
        <f t="shared" si="272"/>
        <v>0</v>
      </c>
      <c r="G1466" s="36">
        <f t="shared" si="273"/>
        <v>0</v>
      </c>
      <c r="H1466" s="30">
        <f t="shared" si="264"/>
        <v>0</v>
      </c>
      <c r="I1466" s="16">
        <v>150</v>
      </c>
      <c r="J1466" s="30">
        <f t="shared" si="265"/>
        <v>0</v>
      </c>
      <c r="K1466" s="37">
        <f t="shared" si="266"/>
        <v>0</v>
      </c>
      <c r="L1466" s="30">
        <v>0</v>
      </c>
      <c r="M1466" s="27">
        <f t="shared" si="267"/>
        <v>-614.8611111111129</v>
      </c>
      <c r="N1466" s="33">
        <f t="shared" si="268"/>
        <v>0</v>
      </c>
      <c r="O1466" s="26">
        <f t="shared" si="269"/>
        <v>150</v>
      </c>
      <c r="P1466">
        <v>0</v>
      </c>
      <c r="Q1466" s="27">
        <f t="shared" si="274"/>
        <v>249082672.05077678</v>
      </c>
      <c r="R1466" s="20">
        <f t="shared" si="270"/>
        <v>0</v>
      </c>
      <c r="S1466" s="23">
        <f t="shared" si="275"/>
        <v>276721204.99614203</v>
      </c>
      <c r="T1466" s="19">
        <v>634681.66283518809</v>
      </c>
      <c r="U1466" s="20">
        <f t="shared" si="271"/>
        <v>0</v>
      </c>
    </row>
    <row r="1467" spans="1:21" x14ac:dyDescent="0.25">
      <c r="A1467">
        <v>0</v>
      </c>
      <c r="B1467" s="6" t="s">
        <v>38</v>
      </c>
      <c r="C1467" s="6">
        <v>1459</v>
      </c>
      <c r="D1467" s="6">
        <v>437</v>
      </c>
      <c r="E1467" s="12">
        <v>0</v>
      </c>
      <c r="F1467" s="36">
        <f t="shared" si="272"/>
        <v>0</v>
      </c>
      <c r="G1467" s="36">
        <f t="shared" si="273"/>
        <v>0</v>
      </c>
      <c r="H1467" s="30">
        <f t="shared" si="264"/>
        <v>0</v>
      </c>
      <c r="I1467" s="16">
        <v>150</v>
      </c>
      <c r="J1467" s="30">
        <f t="shared" si="265"/>
        <v>0</v>
      </c>
      <c r="K1467" s="37">
        <f t="shared" si="266"/>
        <v>0</v>
      </c>
      <c r="L1467" s="30">
        <v>0</v>
      </c>
      <c r="M1467" s="27">
        <f t="shared" si="267"/>
        <v>-647.22222222222229</v>
      </c>
      <c r="N1467" s="33">
        <f t="shared" si="268"/>
        <v>0</v>
      </c>
      <c r="O1467" s="26">
        <f t="shared" si="269"/>
        <v>150</v>
      </c>
      <c r="P1467">
        <v>0</v>
      </c>
      <c r="Q1467" s="27">
        <f t="shared" si="274"/>
        <v>249082672.05077678</v>
      </c>
      <c r="R1467" s="20">
        <f t="shared" si="270"/>
        <v>0</v>
      </c>
      <c r="S1467" s="23">
        <f t="shared" si="275"/>
        <v>276721204.99614203</v>
      </c>
      <c r="T1467" s="19">
        <v>633229.30205066828</v>
      </c>
      <c r="U1467" s="20">
        <f t="shared" si="271"/>
        <v>0</v>
      </c>
    </row>
    <row r="1468" spans="1:21" x14ac:dyDescent="0.25">
      <c r="A1468">
        <v>0</v>
      </c>
      <c r="B1468" s="6" t="s">
        <v>38</v>
      </c>
      <c r="C1468" s="6">
        <v>1460</v>
      </c>
      <c r="D1468" s="6">
        <v>438</v>
      </c>
      <c r="E1468" s="12">
        <v>0</v>
      </c>
      <c r="F1468" s="36">
        <f t="shared" si="272"/>
        <v>0</v>
      </c>
      <c r="G1468" s="36">
        <f t="shared" si="273"/>
        <v>0</v>
      </c>
      <c r="H1468" s="30">
        <f t="shared" si="264"/>
        <v>0</v>
      </c>
      <c r="I1468" s="16">
        <v>150</v>
      </c>
      <c r="J1468" s="30">
        <f t="shared" si="265"/>
        <v>0</v>
      </c>
      <c r="K1468" s="37">
        <f t="shared" si="266"/>
        <v>0</v>
      </c>
      <c r="L1468" s="30">
        <v>0</v>
      </c>
      <c r="M1468" s="27">
        <f t="shared" si="267"/>
        <v>-582.49999999999909</v>
      </c>
      <c r="N1468" s="33">
        <f t="shared" si="268"/>
        <v>0</v>
      </c>
      <c r="O1468" s="26">
        <f t="shared" si="269"/>
        <v>150</v>
      </c>
      <c r="P1468">
        <v>0</v>
      </c>
      <c r="Q1468" s="27">
        <f t="shared" si="274"/>
        <v>249082672.05077678</v>
      </c>
      <c r="R1468" s="20">
        <f t="shared" si="270"/>
        <v>0</v>
      </c>
      <c r="S1468" s="23">
        <f t="shared" si="275"/>
        <v>276721204.99614203</v>
      </c>
      <c r="T1468" s="19">
        <v>631783.57305055263</v>
      </c>
      <c r="U1468" s="20">
        <f t="shared" si="271"/>
        <v>0</v>
      </c>
    </row>
    <row r="1469" spans="1:21" x14ac:dyDescent="0.25">
      <c r="A1469">
        <v>0</v>
      </c>
      <c r="B1469" s="6" t="s">
        <v>38</v>
      </c>
      <c r="C1469" s="6">
        <v>1461</v>
      </c>
      <c r="D1469" s="6">
        <v>439</v>
      </c>
      <c r="E1469" s="12">
        <v>0</v>
      </c>
      <c r="F1469" s="36">
        <f t="shared" si="272"/>
        <v>0</v>
      </c>
      <c r="G1469" s="36">
        <f t="shared" si="273"/>
        <v>0</v>
      </c>
      <c r="H1469" s="30">
        <f t="shared" si="264"/>
        <v>0</v>
      </c>
      <c r="I1469" s="16">
        <v>150</v>
      </c>
      <c r="J1469" s="30">
        <f t="shared" si="265"/>
        <v>0</v>
      </c>
      <c r="K1469" s="37">
        <f t="shared" si="266"/>
        <v>0</v>
      </c>
      <c r="L1469" s="30">
        <v>0</v>
      </c>
      <c r="M1469" s="27">
        <f t="shared" si="267"/>
        <v>-453.05555555555736</v>
      </c>
      <c r="N1469" s="33">
        <f t="shared" si="268"/>
        <v>0</v>
      </c>
      <c r="O1469" s="26">
        <f t="shared" si="269"/>
        <v>150</v>
      </c>
      <c r="P1469">
        <v>0</v>
      </c>
      <c r="Q1469" s="27">
        <f t="shared" si="274"/>
        <v>249082672.05077678</v>
      </c>
      <c r="R1469" s="20">
        <f t="shared" si="270"/>
        <v>0</v>
      </c>
      <c r="S1469" s="23">
        <f t="shared" si="275"/>
        <v>276721204.99614203</v>
      </c>
      <c r="T1469" s="19">
        <v>630344.43051512993</v>
      </c>
      <c r="U1469" s="20">
        <f t="shared" si="271"/>
        <v>0</v>
      </c>
    </row>
    <row r="1470" spans="1:21" x14ac:dyDescent="0.25">
      <c r="A1470">
        <v>0</v>
      </c>
      <c r="B1470" s="6" t="s">
        <v>38</v>
      </c>
      <c r="C1470" s="6">
        <v>1462</v>
      </c>
      <c r="D1470" s="6">
        <v>440</v>
      </c>
      <c r="E1470" s="12">
        <v>0</v>
      </c>
      <c r="F1470" s="36">
        <f t="shared" si="272"/>
        <v>0</v>
      </c>
      <c r="G1470" s="36">
        <f t="shared" si="273"/>
        <v>0</v>
      </c>
      <c r="H1470" s="30">
        <f t="shared" si="264"/>
        <v>0</v>
      </c>
      <c r="I1470" s="16">
        <v>150</v>
      </c>
      <c r="J1470" s="30">
        <f t="shared" si="265"/>
        <v>0</v>
      </c>
      <c r="K1470" s="37">
        <f t="shared" si="266"/>
        <v>0</v>
      </c>
      <c r="L1470" s="30">
        <v>0</v>
      </c>
      <c r="M1470" s="27">
        <f t="shared" si="267"/>
        <v>-355.97222222222496</v>
      </c>
      <c r="N1470" s="33">
        <f t="shared" si="268"/>
        <v>0</v>
      </c>
      <c r="O1470" s="26">
        <f t="shared" si="269"/>
        <v>150</v>
      </c>
      <c r="P1470">
        <v>0</v>
      </c>
      <c r="Q1470" s="27">
        <f t="shared" si="274"/>
        <v>249082672.05077678</v>
      </c>
      <c r="R1470" s="20">
        <f t="shared" si="270"/>
        <v>0</v>
      </c>
      <c r="S1470" s="23">
        <f t="shared" si="275"/>
        <v>276721204.99614203</v>
      </c>
      <c r="T1470" s="19">
        <v>628911.82953668642</v>
      </c>
      <c r="U1470" s="20">
        <f t="shared" si="271"/>
        <v>0</v>
      </c>
    </row>
    <row r="1471" spans="1:21" x14ac:dyDescent="0.25">
      <c r="A1471">
        <v>0</v>
      </c>
      <c r="B1471" s="6" t="s">
        <v>38</v>
      </c>
      <c r="C1471" s="6">
        <v>1463</v>
      </c>
      <c r="D1471" s="6">
        <v>441</v>
      </c>
      <c r="E1471" s="12">
        <v>0</v>
      </c>
      <c r="F1471" s="36">
        <f t="shared" si="272"/>
        <v>0</v>
      </c>
      <c r="G1471" s="36">
        <f t="shared" si="273"/>
        <v>0</v>
      </c>
      <c r="H1471" s="30">
        <f t="shared" si="264"/>
        <v>0</v>
      </c>
      <c r="I1471" s="16">
        <v>150</v>
      </c>
      <c r="J1471" s="30">
        <f t="shared" si="265"/>
        <v>0</v>
      </c>
      <c r="K1471" s="37">
        <f t="shared" si="266"/>
        <v>0</v>
      </c>
      <c r="L1471" s="30">
        <v>0</v>
      </c>
      <c r="M1471" s="27">
        <f t="shared" si="267"/>
        <v>-226.52777777777411</v>
      </c>
      <c r="N1471" s="33">
        <f t="shared" si="268"/>
        <v>0</v>
      </c>
      <c r="O1471" s="26">
        <f t="shared" si="269"/>
        <v>150</v>
      </c>
      <c r="P1471">
        <v>0</v>
      </c>
      <c r="Q1471" s="27">
        <f t="shared" si="274"/>
        <v>249082672.05077678</v>
      </c>
      <c r="R1471" s="20">
        <f t="shared" si="270"/>
        <v>0</v>
      </c>
      <c r="S1471" s="23">
        <f t="shared" si="275"/>
        <v>276721204.99614203</v>
      </c>
      <c r="T1471" s="19">
        <v>627485.72561483458</v>
      </c>
      <c r="U1471" s="20">
        <f t="shared" si="271"/>
        <v>0</v>
      </c>
    </row>
    <row r="1472" spans="1:21" x14ac:dyDescent="0.25">
      <c r="A1472">
        <v>0</v>
      </c>
      <c r="B1472" s="6" t="s">
        <v>38</v>
      </c>
      <c r="C1472" s="6">
        <v>1464</v>
      </c>
      <c r="D1472" s="6">
        <v>442</v>
      </c>
      <c r="E1472" s="12">
        <v>0</v>
      </c>
      <c r="F1472" s="36">
        <f t="shared" si="272"/>
        <v>0</v>
      </c>
      <c r="G1472" s="36">
        <f t="shared" si="273"/>
        <v>0</v>
      </c>
      <c r="H1472" s="30">
        <f t="shared" si="264"/>
        <v>0</v>
      </c>
      <c r="I1472" s="16">
        <v>150</v>
      </c>
      <c r="J1472" s="30">
        <f t="shared" si="265"/>
        <v>0</v>
      </c>
      <c r="K1472" s="37">
        <f t="shared" si="266"/>
        <v>0</v>
      </c>
      <c r="L1472" s="30">
        <v>0</v>
      </c>
      <c r="M1472" s="27">
        <f t="shared" si="267"/>
        <v>-129.4444444444417</v>
      </c>
      <c r="N1472" s="33">
        <f t="shared" si="268"/>
        <v>0</v>
      </c>
      <c r="O1472" s="26">
        <f t="shared" si="269"/>
        <v>150</v>
      </c>
      <c r="P1472">
        <v>0</v>
      </c>
      <c r="Q1472" s="27">
        <f t="shared" si="274"/>
        <v>249082672.05077678</v>
      </c>
      <c r="R1472" s="20">
        <f t="shared" si="270"/>
        <v>0</v>
      </c>
      <c r="S1472" s="23">
        <f t="shared" si="275"/>
        <v>276721204.99614203</v>
      </c>
      <c r="T1472" s="19">
        <v>626066.0746519051</v>
      </c>
      <c r="U1472" s="20">
        <f t="shared" si="271"/>
        <v>0</v>
      </c>
    </row>
    <row r="1473" spans="1:21" x14ac:dyDescent="0.25">
      <c r="A1473">
        <v>0</v>
      </c>
      <c r="B1473" s="6" t="s">
        <v>38</v>
      </c>
      <c r="C1473" s="6">
        <v>1465</v>
      </c>
      <c r="D1473" s="6">
        <v>443</v>
      </c>
      <c r="E1473" s="12">
        <v>0</v>
      </c>
      <c r="F1473" s="36">
        <f t="shared" si="272"/>
        <v>0</v>
      </c>
      <c r="G1473" s="36">
        <f t="shared" si="273"/>
        <v>0</v>
      </c>
      <c r="H1473" s="30">
        <f t="shared" si="264"/>
        <v>0</v>
      </c>
      <c r="I1473" s="16">
        <v>150</v>
      </c>
      <c r="J1473" s="30">
        <f t="shared" si="265"/>
        <v>0</v>
      </c>
      <c r="K1473" s="37">
        <f t="shared" si="266"/>
        <v>0</v>
      </c>
      <c r="L1473" s="30">
        <v>0</v>
      </c>
      <c r="M1473" s="27">
        <f t="shared" si="267"/>
        <v>-64.722222222223138</v>
      </c>
      <c r="N1473" s="33">
        <f t="shared" si="268"/>
        <v>0</v>
      </c>
      <c r="O1473" s="26">
        <f t="shared" si="269"/>
        <v>150</v>
      </c>
      <c r="P1473">
        <v>0</v>
      </c>
      <c r="Q1473" s="27">
        <f t="shared" si="274"/>
        <v>249082672.05077678</v>
      </c>
      <c r="R1473" s="20">
        <f t="shared" si="270"/>
        <v>0</v>
      </c>
      <c r="S1473" s="23">
        <f t="shared" si="275"/>
        <v>276721204.99614203</v>
      </c>
      <c r="T1473" s="19">
        <v>624652.83294840192</v>
      </c>
      <c r="U1473" s="20">
        <f t="shared" si="271"/>
        <v>0</v>
      </c>
    </row>
    <row r="1474" spans="1:21" x14ac:dyDescent="0.25">
      <c r="A1474">
        <v>0</v>
      </c>
      <c r="B1474" s="6" t="s">
        <v>38</v>
      </c>
      <c r="C1474" s="6">
        <v>1466</v>
      </c>
      <c r="D1474" s="6">
        <v>444</v>
      </c>
      <c r="E1474" s="12">
        <v>0</v>
      </c>
      <c r="F1474" s="36">
        <f t="shared" si="272"/>
        <v>0</v>
      </c>
      <c r="G1474" s="36">
        <f t="shared" si="273"/>
        <v>0</v>
      </c>
      <c r="H1474" s="30">
        <f t="shared" si="264"/>
        <v>0</v>
      </c>
      <c r="I1474" s="16">
        <v>150</v>
      </c>
      <c r="J1474" s="30">
        <f t="shared" si="265"/>
        <v>0</v>
      </c>
      <c r="K1474" s="37">
        <f t="shared" si="266"/>
        <v>0</v>
      </c>
      <c r="L1474" s="30">
        <v>0</v>
      </c>
      <c r="M1474" s="27">
        <f t="shared" si="267"/>
        <v>0</v>
      </c>
      <c r="N1474" s="33">
        <f t="shared" si="268"/>
        <v>0</v>
      </c>
      <c r="O1474" s="26">
        <f t="shared" si="269"/>
        <v>150</v>
      </c>
      <c r="P1474">
        <v>0</v>
      </c>
      <c r="Q1474" s="27">
        <f t="shared" si="274"/>
        <v>249082672.05077678</v>
      </c>
      <c r="R1474" s="20">
        <f t="shared" si="270"/>
        <v>0</v>
      </c>
      <c r="S1474" s="23">
        <f t="shared" si="275"/>
        <v>276721204.99614203</v>
      </c>
      <c r="T1474" s="19">
        <v>623245.9571985181</v>
      </c>
      <c r="U1474" s="20">
        <f t="shared" si="271"/>
        <v>0</v>
      </c>
    </row>
    <row r="1475" spans="1:21" x14ac:dyDescent="0.25">
      <c r="A1475">
        <v>0</v>
      </c>
      <c r="B1475" s="6" t="s">
        <v>38</v>
      </c>
      <c r="C1475" s="6">
        <v>1467</v>
      </c>
      <c r="D1475" s="6">
        <v>445</v>
      </c>
      <c r="E1475" s="12">
        <v>0</v>
      </c>
      <c r="F1475" s="36">
        <f t="shared" si="272"/>
        <v>0</v>
      </c>
      <c r="G1475" s="36">
        <f t="shared" si="273"/>
        <v>0</v>
      </c>
      <c r="H1475" s="30">
        <f t="shared" si="264"/>
        <v>0</v>
      </c>
      <c r="I1475" s="16">
        <v>150</v>
      </c>
      <c r="J1475" s="30">
        <f t="shared" si="265"/>
        <v>0</v>
      </c>
      <c r="K1475" s="37">
        <f t="shared" si="266"/>
        <v>0</v>
      </c>
      <c r="L1475" s="30">
        <v>0</v>
      </c>
      <c r="M1475" s="27">
        <f t="shared" si="267"/>
        <v>64.722222222223138</v>
      </c>
      <c r="N1475" s="33">
        <f t="shared" si="268"/>
        <v>0</v>
      </c>
      <c r="O1475" s="26">
        <f t="shared" si="269"/>
        <v>150</v>
      </c>
      <c r="P1475">
        <v>0</v>
      </c>
      <c r="Q1475" s="27">
        <f t="shared" si="274"/>
        <v>249082672.05077678</v>
      </c>
      <c r="R1475" s="20">
        <f t="shared" si="270"/>
        <v>0</v>
      </c>
      <c r="S1475" s="23">
        <f t="shared" si="275"/>
        <v>276721204.99614203</v>
      </c>
      <c r="T1475" s="19">
        <v>621845.40448571241</v>
      </c>
      <c r="U1475" s="20">
        <f t="shared" si="271"/>
        <v>0</v>
      </c>
    </row>
    <row r="1476" spans="1:21" x14ac:dyDescent="0.25">
      <c r="A1476">
        <v>0</v>
      </c>
      <c r="B1476" s="6" t="s">
        <v>38</v>
      </c>
      <c r="C1476" s="6">
        <v>1468</v>
      </c>
      <c r="D1476" s="6">
        <v>446</v>
      </c>
      <c r="E1476" s="12">
        <v>0</v>
      </c>
      <c r="F1476" s="36">
        <f t="shared" si="272"/>
        <v>0</v>
      </c>
      <c r="G1476" s="36">
        <f t="shared" si="273"/>
        <v>0</v>
      </c>
      <c r="H1476" s="30">
        <f t="shared" si="264"/>
        <v>0</v>
      </c>
      <c r="I1476" s="16">
        <v>150</v>
      </c>
      <c r="J1476" s="30">
        <f t="shared" si="265"/>
        <v>0</v>
      </c>
      <c r="K1476" s="37">
        <f t="shared" si="266"/>
        <v>0</v>
      </c>
      <c r="L1476" s="30">
        <v>0</v>
      </c>
      <c r="M1476" s="27">
        <f t="shared" si="267"/>
        <v>97.083333333332405</v>
      </c>
      <c r="N1476" s="33">
        <f t="shared" si="268"/>
        <v>0</v>
      </c>
      <c r="O1476" s="26">
        <f t="shared" si="269"/>
        <v>150</v>
      </c>
      <c r="P1476">
        <v>0</v>
      </c>
      <c r="Q1476" s="27">
        <f t="shared" si="274"/>
        <v>249082672.05077678</v>
      </c>
      <c r="R1476" s="20">
        <f t="shared" si="270"/>
        <v>0</v>
      </c>
      <c r="S1476" s="23">
        <f t="shared" si="275"/>
        <v>276721204.99614203</v>
      </c>
      <c r="T1476" s="19">
        <v>620451.13227834541</v>
      </c>
      <c r="U1476" s="20">
        <f t="shared" si="271"/>
        <v>0</v>
      </c>
    </row>
    <row r="1477" spans="1:21" x14ac:dyDescent="0.25">
      <c r="A1477">
        <v>0</v>
      </c>
      <c r="B1477" s="6" t="s">
        <v>38</v>
      </c>
      <c r="C1477" s="6">
        <v>1469</v>
      </c>
      <c r="D1477" s="6">
        <v>447</v>
      </c>
      <c r="E1477" s="12">
        <v>0</v>
      </c>
      <c r="F1477" s="36">
        <f t="shared" si="272"/>
        <v>0</v>
      </c>
      <c r="G1477" s="36">
        <f t="shared" si="273"/>
        <v>0</v>
      </c>
      <c r="H1477" s="30">
        <f t="shared" si="264"/>
        <v>0</v>
      </c>
      <c r="I1477" s="16">
        <v>150</v>
      </c>
      <c r="J1477" s="30">
        <f t="shared" si="265"/>
        <v>0</v>
      </c>
      <c r="K1477" s="37">
        <f t="shared" si="266"/>
        <v>0</v>
      </c>
      <c r="L1477" s="30">
        <v>0</v>
      </c>
      <c r="M1477" s="27">
        <f t="shared" si="267"/>
        <v>129.4444444444417</v>
      </c>
      <c r="N1477" s="33">
        <f t="shared" si="268"/>
        <v>0</v>
      </c>
      <c r="O1477" s="26">
        <f t="shared" si="269"/>
        <v>150</v>
      </c>
      <c r="P1477">
        <v>0</v>
      </c>
      <c r="Q1477" s="27">
        <f t="shared" si="274"/>
        <v>249082672.05077678</v>
      </c>
      <c r="R1477" s="20">
        <f t="shared" si="270"/>
        <v>0</v>
      </c>
      <c r="S1477" s="23">
        <f t="shared" si="275"/>
        <v>276721204.99614203</v>
      </c>
      <c r="T1477" s="19">
        <v>619063.09842537367</v>
      </c>
      <c r="U1477" s="20">
        <f t="shared" si="271"/>
        <v>0</v>
      </c>
    </row>
    <row r="1478" spans="1:21" x14ac:dyDescent="0.25">
      <c r="A1478">
        <v>0</v>
      </c>
      <c r="B1478" s="6" t="s">
        <v>38</v>
      </c>
      <c r="C1478" s="6">
        <v>1470</v>
      </c>
      <c r="D1478" s="6">
        <v>448</v>
      </c>
      <c r="E1478" s="12">
        <v>0</v>
      </c>
      <c r="F1478" s="36">
        <f t="shared" si="272"/>
        <v>0</v>
      </c>
      <c r="G1478" s="36">
        <f t="shared" si="273"/>
        <v>0</v>
      </c>
      <c r="H1478" s="30">
        <f t="shared" si="264"/>
        <v>0</v>
      </c>
      <c r="I1478" s="16">
        <v>150</v>
      </c>
      <c r="J1478" s="30">
        <f t="shared" si="265"/>
        <v>0</v>
      </c>
      <c r="K1478" s="37">
        <f t="shared" si="266"/>
        <v>0</v>
      </c>
      <c r="L1478" s="30">
        <v>0</v>
      </c>
      <c r="M1478" s="27">
        <f t="shared" si="267"/>
        <v>226.52777777777868</v>
      </c>
      <c r="N1478" s="33">
        <f t="shared" si="268"/>
        <v>0</v>
      </c>
      <c r="O1478" s="26">
        <f t="shared" si="269"/>
        <v>150</v>
      </c>
      <c r="P1478">
        <v>0</v>
      </c>
      <c r="Q1478" s="27">
        <f t="shared" si="274"/>
        <v>249082672.05077678</v>
      </c>
      <c r="R1478" s="20">
        <f t="shared" si="270"/>
        <v>0</v>
      </c>
      <c r="S1478" s="23">
        <f t="shared" si="275"/>
        <v>276721204.99614203</v>
      </c>
      <c r="T1478" s="19">
        <v>617681.26115210273</v>
      </c>
      <c r="U1478" s="20">
        <f t="shared" si="271"/>
        <v>0</v>
      </c>
    </row>
    <row r="1479" spans="1:21" x14ac:dyDescent="0.25">
      <c r="A1479">
        <v>0</v>
      </c>
      <c r="B1479" s="6" t="s">
        <v>38</v>
      </c>
      <c r="C1479" s="6">
        <v>1471</v>
      </c>
      <c r="D1479" s="6">
        <v>449</v>
      </c>
      <c r="E1479" s="12">
        <v>0</v>
      </c>
      <c r="F1479" s="36">
        <f t="shared" si="272"/>
        <v>0</v>
      </c>
      <c r="G1479" s="36">
        <f t="shared" si="273"/>
        <v>0</v>
      </c>
      <c r="H1479" s="30">
        <f t="shared" si="264"/>
        <v>0</v>
      </c>
      <c r="I1479" s="16">
        <v>150</v>
      </c>
      <c r="J1479" s="30">
        <f t="shared" si="265"/>
        <v>0</v>
      </c>
      <c r="K1479" s="37">
        <f t="shared" si="266"/>
        <v>0</v>
      </c>
      <c r="L1479" s="30">
        <v>0</v>
      </c>
      <c r="M1479" s="27">
        <f t="shared" si="267"/>
        <v>323.61111111111114</v>
      </c>
      <c r="N1479" s="33">
        <f t="shared" si="268"/>
        <v>0</v>
      </c>
      <c r="O1479" s="26">
        <f t="shared" si="269"/>
        <v>150</v>
      </c>
      <c r="P1479">
        <v>0</v>
      </c>
      <c r="Q1479" s="27">
        <f t="shared" si="274"/>
        <v>249082672.05077678</v>
      </c>
      <c r="R1479" s="20">
        <f t="shared" si="270"/>
        <v>0</v>
      </c>
      <c r="S1479" s="23">
        <f t="shared" si="275"/>
        <v>276721204.99614203</v>
      </c>
      <c r="T1479" s="19">
        <v>616305.57905599556</v>
      </c>
      <c r="U1479" s="20">
        <f t="shared" si="271"/>
        <v>0</v>
      </c>
    </row>
    <row r="1480" spans="1:21" x14ac:dyDescent="0.25">
      <c r="A1480">
        <v>0</v>
      </c>
      <c r="B1480" s="6" t="s">
        <v>38</v>
      </c>
      <c r="C1480" s="6">
        <v>1472</v>
      </c>
      <c r="D1480" s="6">
        <v>450</v>
      </c>
      <c r="E1480" s="12">
        <v>0</v>
      </c>
      <c r="F1480" s="36">
        <f t="shared" si="272"/>
        <v>0</v>
      </c>
      <c r="G1480" s="36">
        <f t="shared" si="273"/>
        <v>0</v>
      </c>
      <c r="H1480" s="30">
        <f t="shared" si="264"/>
        <v>0</v>
      </c>
      <c r="I1480" s="16">
        <v>150</v>
      </c>
      <c r="J1480" s="30">
        <f t="shared" si="265"/>
        <v>0</v>
      </c>
      <c r="K1480" s="37">
        <f t="shared" si="266"/>
        <v>0</v>
      </c>
      <c r="L1480" s="30">
        <v>0</v>
      </c>
      <c r="M1480" s="27">
        <f t="shared" si="267"/>
        <v>420.69444444444355</v>
      </c>
      <c r="N1480" s="33">
        <f t="shared" si="268"/>
        <v>0</v>
      </c>
      <c r="O1480" s="26">
        <f t="shared" si="269"/>
        <v>150</v>
      </c>
      <c r="P1480">
        <v>0</v>
      </c>
      <c r="Q1480" s="27">
        <f t="shared" si="274"/>
        <v>249082672.05077678</v>
      </c>
      <c r="R1480" s="20">
        <f t="shared" si="270"/>
        <v>0</v>
      </c>
      <c r="S1480" s="23">
        <f t="shared" si="275"/>
        <v>276721204.99614203</v>
      </c>
      <c r="T1480" s="19">
        <v>614936.01110253786</v>
      </c>
      <c r="U1480" s="20">
        <f t="shared" si="271"/>
        <v>0</v>
      </c>
    </row>
    <row r="1481" spans="1:21" x14ac:dyDescent="0.25">
      <c r="A1481">
        <v>0</v>
      </c>
      <c r="B1481" s="6" t="s">
        <v>38</v>
      </c>
      <c r="C1481" s="6">
        <v>1473</v>
      </c>
      <c r="D1481" s="6">
        <v>451</v>
      </c>
      <c r="E1481" s="12">
        <v>0</v>
      </c>
      <c r="F1481" s="36">
        <f t="shared" si="272"/>
        <v>0</v>
      </c>
      <c r="G1481" s="36">
        <f t="shared" si="273"/>
        <v>0</v>
      </c>
      <c r="H1481" s="30">
        <f t="shared" ref="H1481:H1544" si="276">E1481/3.6</f>
        <v>0</v>
      </c>
      <c r="I1481" s="16">
        <v>150</v>
      </c>
      <c r="J1481" s="30">
        <f t="shared" ref="J1481:J1544" si="277" xml:space="preserve"> 0.5 * 1.225 * 0.202 * 2.7 *H1481</f>
        <v>0</v>
      </c>
      <c r="K1481" s="37">
        <f t="shared" ref="K1481:K1544" si="278">SUM(2330*F1481)</f>
        <v>0</v>
      </c>
      <c r="L1481" s="30">
        <v>0</v>
      </c>
      <c r="M1481" s="27">
        <f t="shared" ref="M1481:M1544" si="279">F1481+N1623+J1481</f>
        <v>517.77777777778056</v>
      </c>
      <c r="N1481" s="33">
        <f t="shared" ref="N1481:N1544" si="280">2330 * F1481</f>
        <v>0</v>
      </c>
      <c r="O1481" s="26">
        <f t="shared" ref="O1481:O1544" si="281">150+J1481+(F1481*2330)</f>
        <v>150</v>
      </c>
      <c r="P1481">
        <v>0</v>
      </c>
      <c r="Q1481" s="27">
        <f t="shared" si="274"/>
        <v>249082672.05077678</v>
      </c>
      <c r="R1481" s="20">
        <f t="shared" ref="R1481:R1544" si="282">0.5*2330*H1481^2</f>
        <v>0</v>
      </c>
      <c r="S1481" s="23">
        <f t="shared" si="275"/>
        <v>276721204.99614203</v>
      </c>
      <c r="T1481" s="19">
        <v>613572.51662115753</v>
      </c>
      <c r="U1481" s="20">
        <f t="shared" ref="U1481:U1544" si="283" xml:space="preserve"> 2330*0.5*F1481</f>
        <v>0</v>
      </c>
    </row>
    <row r="1482" spans="1:21" x14ac:dyDescent="0.25">
      <c r="A1482">
        <v>0</v>
      </c>
      <c r="B1482" s="6" t="s">
        <v>38</v>
      </c>
      <c r="C1482" s="6">
        <v>1474</v>
      </c>
      <c r="D1482" s="6">
        <v>452</v>
      </c>
      <c r="E1482" s="12">
        <v>0</v>
      </c>
      <c r="F1482" s="36">
        <f t="shared" ref="F1482:F1545" si="284">($E1483-$E1481)/2/3.6</f>
        <v>0</v>
      </c>
      <c r="G1482" s="36">
        <f t="shared" ref="G1482:G1545" si="285">($E1483-$E1481)/2</f>
        <v>0</v>
      </c>
      <c r="H1482" s="30">
        <f t="shared" si="276"/>
        <v>0</v>
      </c>
      <c r="I1482" s="16">
        <v>150</v>
      </c>
      <c r="J1482" s="30">
        <f t="shared" si="277"/>
        <v>0</v>
      </c>
      <c r="K1482" s="37">
        <f t="shared" si="278"/>
        <v>0</v>
      </c>
      <c r="L1482" s="30">
        <v>0</v>
      </c>
      <c r="M1482" s="27">
        <f t="shared" si="279"/>
        <v>647.22222222222229</v>
      </c>
      <c r="N1482" s="33">
        <f t="shared" si="280"/>
        <v>0</v>
      </c>
      <c r="O1482" s="26">
        <f t="shared" si="281"/>
        <v>150</v>
      </c>
      <c r="P1482">
        <v>0</v>
      </c>
      <c r="Q1482" s="27">
        <f t="shared" ref="Q1482:Q1545" si="286">SUM(Q1481+P1482)</f>
        <v>249082672.05077678</v>
      </c>
      <c r="R1482" s="20">
        <f t="shared" si="282"/>
        <v>0</v>
      </c>
      <c r="S1482" s="23">
        <f t="shared" ref="S1482:S1545" si="287">SUM(S1481+R1482)</f>
        <v>276721204.99614203</v>
      </c>
      <c r="T1482" s="19">
        <v>612215.0553011992</v>
      </c>
      <c r="U1482" s="20">
        <f t="shared" si="283"/>
        <v>0</v>
      </c>
    </row>
    <row r="1483" spans="1:21" x14ac:dyDescent="0.25">
      <c r="A1483">
        <v>0</v>
      </c>
      <c r="B1483" s="6" t="s">
        <v>38</v>
      </c>
      <c r="C1483" s="6">
        <v>1475</v>
      </c>
      <c r="D1483" s="6">
        <v>453</v>
      </c>
      <c r="E1483" s="12">
        <v>0</v>
      </c>
      <c r="F1483" s="36">
        <f t="shared" si="284"/>
        <v>0</v>
      </c>
      <c r="G1483" s="36">
        <f t="shared" si="285"/>
        <v>0</v>
      </c>
      <c r="H1483" s="30">
        <f t="shared" si="276"/>
        <v>0</v>
      </c>
      <c r="I1483" s="16">
        <v>150</v>
      </c>
      <c r="J1483" s="30">
        <f t="shared" si="277"/>
        <v>0</v>
      </c>
      <c r="K1483" s="37">
        <f t="shared" si="278"/>
        <v>0</v>
      </c>
      <c r="L1483" s="30">
        <v>0</v>
      </c>
      <c r="M1483" s="27">
        <f t="shared" si="279"/>
        <v>744.30555555555463</v>
      </c>
      <c r="N1483" s="33">
        <f t="shared" si="280"/>
        <v>0</v>
      </c>
      <c r="O1483" s="26">
        <f t="shared" si="281"/>
        <v>150</v>
      </c>
      <c r="P1483">
        <v>0</v>
      </c>
      <c r="Q1483" s="27">
        <f t="shared" si="286"/>
        <v>249082672.05077678</v>
      </c>
      <c r="R1483" s="20">
        <f t="shared" si="282"/>
        <v>0</v>
      </c>
      <c r="S1483" s="23">
        <f t="shared" si="287"/>
        <v>276721204.99614203</v>
      </c>
      <c r="T1483" s="19">
        <v>610863.58718795155</v>
      </c>
      <c r="U1483" s="20">
        <f t="shared" si="283"/>
        <v>0</v>
      </c>
    </row>
    <row r="1484" spans="1:21" x14ac:dyDescent="0.25">
      <c r="A1484">
        <v>0</v>
      </c>
      <c r="B1484" s="6" t="s">
        <v>38</v>
      </c>
      <c r="C1484" s="6">
        <v>1476</v>
      </c>
      <c r="D1484" s="6">
        <v>454</v>
      </c>
      <c r="E1484" s="12">
        <v>0</v>
      </c>
      <c r="F1484" s="36">
        <f t="shared" si="284"/>
        <v>0</v>
      </c>
      <c r="G1484" s="36">
        <f t="shared" si="285"/>
        <v>0</v>
      </c>
      <c r="H1484" s="30">
        <f t="shared" si="276"/>
        <v>0</v>
      </c>
      <c r="I1484" s="16">
        <v>150</v>
      </c>
      <c r="J1484" s="30">
        <f t="shared" si="277"/>
        <v>0</v>
      </c>
      <c r="K1484" s="37">
        <f t="shared" si="278"/>
        <v>0</v>
      </c>
      <c r="L1484" s="30">
        <v>0</v>
      </c>
      <c r="M1484" s="27">
        <f t="shared" si="279"/>
        <v>809.02777777777771</v>
      </c>
      <c r="N1484" s="33">
        <f t="shared" si="280"/>
        <v>0</v>
      </c>
      <c r="O1484" s="26">
        <f t="shared" si="281"/>
        <v>150</v>
      </c>
      <c r="P1484">
        <v>0</v>
      </c>
      <c r="Q1484" s="27">
        <f t="shared" si="286"/>
        <v>249082672.05077678</v>
      </c>
      <c r="R1484" s="20">
        <f t="shared" si="282"/>
        <v>0</v>
      </c>
      <c r="S1484" s="23">
        <f t="shared" si="287"/>
        <v>276721204.99614203</v>
      </c>
      <c r="T1484" s="19">
        <v>609518.07267872698</v>
      </c>
      <c r="U1484" s="20">
        <f t="shared" si="283"/>
        <v>0</v>
      </c>
    </row>
    <row r="1485" spans="1:21" x14ac:dyDescent="0.25">
      <c r="A1485">
        <v>0</v>
      </c>
      <c r="B1485" s="6" t="s">
        <v>38</v>
      </c>
      <c r="C1485" s="6">
        <v>1477</v>
      </c>
      <c r="D1485" s="6">
        <v>455</v>
      </c>
      <c r="E1485" s="12">
        <v>0</v>
      </c>
      <c r="F1485" s="36">
        <f t="shared" si="284"/>
        <v>0</v>
      </c>
      <c r="G1485" s="36">
        <f t="shared" si="285"/>
        <v>0</v>
      </c>
      <c r="H1485" s="30">
        <f t="shared" si="276"/>
        <v>0</v>
      </c>
      <c r="I1485" s="16">
        <v>150</v>
      </c>
      <c r="J1485" s="30">
        <f t="shared" si="277"/>
        <v>0</v>
      </c>
      <c r="K1485" s="37">
        <f t="shared" si="278"/>
        <v>0</v>
      </c>
      <c r="L1485" s="30">
        <v>0</v>
      </c>
      <c r="M1485" s="27">
        <f t="shared" si="279"/>
        <v>776.6666666666639</v>
      </c>
      <c r="N1485" s="33">
        <f t="shared" si="280"/>
        <v>0</v>
      </c>
      <c r="O1485" s="26">
        <f t="shared" si="281"/>
        <v>150</v>
      </c>
      <c r="P1485">
        <v>0</v>
      </c>
      <c r="Q1485" s="27">
        <f t="shared" si="286"/>
        <v>249082672.05077678</v>
      </c>
      <c r="R1485" s="20">
        <f t="shared" si="282"/>
        <v>0</v>
      </c>
      <c r="S1485" s="23">
        <f t="shared" si="287"/>
        <v>276721204.99614203</v>
      </c>
      <c r="T1485" s="19">
        <v>608178.47251899343</v>
      </c>
      <c r="U1485" s="20">
        <f t="shared" si="283"/>
        <v>0</v>
      </c>
    </row>
    <row r="1486" spans="1:21" x14ac:dyDescent="0.25">
      <c r="A1486">
        <v>0</v>
      </c>
      <c r="B1486" s="7" t="s">
        <v>39</v>
      </c>
      <c r="C1486" s="7">
        <v>1478</v>
      </c>
      <c r="D1486" s="7">
        <v>1</v>
      </c>
      <c r="E1486" s="13">
        <v>0</v>
      </c>
      <c r="F1486" s="36">
        <f t="shared" si="284"/>
        <v>0.30555555555555558</v>
      </c>
      <c r="G1486" s="36">
        <f t="shared" si="285"/>
        <v>1.1000000000000001</v>
      </c>
      <c r="H1486" s="30">
        <f t="shared" si="276"/>
        <v>0</v>
      </c>
      <c r="I1486" s="16">
        <v>150</v>
      </c>
      <c r="J1486" s="30">
        <f t="shared" si="277"/>
        <v>0</v>
      </c>
      <c r="K1486" s="37">
        <f t="shared" si="278"/>
        <v>711.94444444444446</v>
      </c>
      <c r="L1486" s="30">
        <v>207.74382716049325</v>
      </c>
      <c r="M1486" s="27">
        <f t="shared" si="279"/>
        <v>679.88888888888698</v>
      </c>
      <c r="N1486" s="33">
        <f t="shared" si="280"/>
        <v>711.94444444444446</v>
      </c>
      <c r="O1486" s="26">
        <f t="shared" si="281"/>
        <v>861.94444444444446</v>
      </c>
      <c r="P1486">
        <v>0</v>
      </c>
      <c r="Q1486" s="27">
        <f t="shared" si="286"/>
        <v>249082672.05077678</v>
      </c>
      <c r="R1486" s="20">
        <f t="shared" si="282"/>
        <v>0</v>
      </c>
      <c r="S1486" s="23">
        <f t="shared" si="287"/>
        <v>276721204.99614203</v>
      </c>
      <c r="T1486" s="19">
        <v>276721204.99614203</v>
      </c>
      <c r="U1486" s="20">
        <f t="shared" si="283"/>
        <v>355.97222222222223</v>
      </c>
    </row>
    <row r="1487" spans="1:21" x14ac:dyDescent="0.25">
      <c r="A1487">
        <v>1.2222222222222223</v>
      </c>
      <c r="B1487" s="7" t="s">
        <v>39</v>
      </c>
      <c r="C1487" s="7">
        <v>1479</v>
      </c>
      <c r="D1487" s="7">
        <v>2</v>
      </c>
      <c r="E1487" s="13">
        <v>2.2000000000000002</v>
      </c>
      <c r="F1487" s="36">
        <f t="shared" si="284"/>
        <v>0.61111111111111116</v>
      </c>
      <c r="G1487" s="36">
        <f t="shared" si="285"/>
        <v>2.2000000000000002</v>
      </c>
      <c r="H1487" s="30">
        <f t="shared" si="276"/>
        <v>0.61111111111111116</v>
      </c>
      <c r="I1487" s="16">
        <v>150</v>
      </c>
      <c r="J1487" s="30">
        <f t="shared" si="277"/>
        <v>0.20414625000000006</v>
      </c>
      <c r="K1487" s="37">
        <f t="shared" si="278"/>
        <v>1423.8888888888889</v>
      </c>
      <c r="L1487" s="30">
        <v>356.47043505401462</v>
      </c>
      <c r="M1487" s="27">
        <f t="shared" si="279"/>
        <v>583.31525736111473</v>
      </c>
      <c r="N1487" s="33">
        <f t="shared" si="280"/>
        <v>1423.8888888888889</v>
      </c>
      <c r="O1487" s="26">
        <f t="shared" si="281"/>
        <v>1574.0930351388888</v>
      </c>
      <c r="P1487">
        <v>1923.8914873919753</v>
      </c>
      <c r="Q1487" s="27">
        <f t="shared" si="286"/>
        <v>249084595.94226417</v>
      </c>
      <c r="R1487" s="20">
        <f t="shared" si="282"/>
        <v>435.07716049382719</v>
      </c>
      <c r="S1487" s="23">
        <f t="shared" si="287"/>
        <v>276721640.07330251</v>
      </c>
      <c r="T1487" s="19">
        <v>138360820.03665125</v>
      </c>
      <c r="U1487" s="20">
        <f t="shared" si="283"/>
        <v>711.94444444444446</v>
      </c>
    </row>
    <row r="1488" spans="1:21" x14ac:dyDescent="0.25">
      <c r="A1488">
        <v>3.666666666666667</v>
      </c>
      <c r="B1488" s="7" t="s">
        <v>39</v>
      </c>
      <c r="C1488" s="7">
        <v>1480</v>
      </c>
      <c r="D1488" s="7">
        <v>3</v>
      </c>
      <c r="E1488" s="13">
        <v>4.4000000000000004</v>
      </c>
      <c r="F1488" s="36">
        <f t="shared" si="284"/>
        <v>0.56944444444444442</v>
      </c>
      <c r="G1488" s="36">
        <f t="shared" si="285"/>
        <v>2.0499999999999998</v>
      </c>
      <c r="H1488" s="30">
        <f t="shared" si="276"/>
        <v>1.2222222222222223</v>
      </c>
      <c r="I1488" s="16">
        <v>150</v>
      </c>
      <c r="J1488" s="30">
        <f t="shared" si="277"/>
        <v>0.40829250000000011</v>
      </c>
      <c r="K1488" s="37">
        <f t="shared" si="278"/>
        <v>1326.8055555555554</v>
      </c>
      <c r="L1488" s="30">
        <v>258.54673600694548</v>
      </c>
      <c r="M1488" s="27">
        <f t="shared" si="279"/>
        <v>454.03329250000183</v>
      </c>
      <c r="N1488" s="33">
        <f t="shared" si="280"/>
        <v>1326.8055555555554</v>
      </c>
      <c r="O1488" s="26">
        <f t="shared" si="281"/>
        <v>1477.2138480555554</v>
      </c>
      <c r="P1488">
        <v>5416.4507762037038</v>
      </c>
      <c r="Q1488" s="27">
        <f t="shared" si="286"/>
        <v>249090012.39304036</v>
      </c>
      <c r="R1488" s="20">
        <f t="shared" si="282"/>
        <v>1740.3086419753088</v>
      </c>
      <c r="S1488" s="23">
        <f t="shared" si="287"/>
        <v>276723380.38194448</v>
      </c>
      <c r="T1488" s="19">
        <v>92241126.793981493</v>
      </c>
      <c r="U1488" s="20">
        <f t="shared" si="283"/>
        <v>663.40277777777771</v>
      </c>
    </row>
    <row r="1489" spans="1:21" x14ac:dyDescent="0.25">
      <c r="A1489">
        <v>7</v>
      </c>
      <c r="B1489" s="7" t="s">
        <v>39</v>
      </c>
      <c r="C1489" s="7">
        <v>1481</v>
      </c>
      <c r="D1489" s="7">
        <v>4</v>
      </c>
      <c r="E1489" s="13">
        <v>6.3</v>
      </c>
      <c r="F1489" s="36">
        <f t="shared" si="284"/>
        <v>0.4861111111111111</v>
      </c>
      <c r="G1489" s="36">
        <f t="shared" si="285"/>
        <v>1.75</v>
      </c>
      <c r="H1489" s="30">
        <f t="shared" si="276"/>
        <v>1.75</v>
      </c>
      <c r="I1489" s="16">
        <v>150</v>
      </c>
      <c r="J1489" s="30">
        <f t="shared" si="277"/>
        <v>0.5846006250000001</v>
      </c>
      <c r="K1489" s="37">
        <f t="shared" si="278"/>
        <v>1132.6388888888889</v>
      </c>
      <c r="L1489" s="30">
        <v>126.36925030381897</v>
      </c>
      <c r="M1489" s="27">
        <f t="shared" si="279"/>
        <v>259.95960062499904</v>
      </c>
      <c r="N1489" s="33">
        <f t="shared" si="280"/>
        <v>1132.6388888888889</v>
      </c>
      <c r="O1489" s="26">
        <f t="shared" si="281"/>
        <v>1283.223489513889</v>
      </c>
      <c r="P1489">
        <v>8982.5644265972223</v>
      </c>
      <c r="Q1489" s="27">
        <f t="shared" si="286"/>
        <v>249098994.95746696</v>
      </c>
      <c r="R1489" s="20">
        <f t="shared" si="282"/>
        <v>3567.8125</v>
      </c>
      <c r="S1489" s="23">
        <f t="shared" si="287"/>
        <v>276726948.19444448</v>
      </c>
      <c r="T1489" s="19">
        <v>69181737.048611119</v>
      </c>
      <c r="U1489" s="20">
        <f t="shared" si="283"/>
        <v>566.31944444444446</v>
      </c>
    </row>
    <row r="1490" spans="1:21" x14ac:dyDescent="0.25">
      <c r="A1490">
        <v>10.972222222222223</v>
      </c>
      <c r="B1490" s="7" t="s">
        <v>39</v>
      </c>
      <c r="C1490" s="7">
        <v>1482</v>
      </c>
      <c r="D1490" s="7">
        <v>5</v>
      </c>
      <c r="E1490" s="13">
        <v>7.9</v>
      </c>
      <c r="F1490" s="36">
        <f t="shared" si="284"/>
        <v>0.40277777777777768</v>
      </c>
      <c r="G1490" s="36">
        <f t="shared" si="285"/>
        <v>1.4499999999999997</v>
      </c>
      <c r="H1490" s="30">
        <f t="shared" si="276"/>
        <v>2.1944444444444446</v>
      </c>
      <c r="I1490" s="16">
        <v>150</v>
      </c>
      <c r="J1490" s="30">
        <f t="shared" si="277"/>
        <v>0.7330706250000002</v>
      </c>
      <c r="K1490" s="37">
        <f t="shared" si="278"/>
        <v>938.47222222222194</v>
      </c>
      <c r="L1490" s="30">
        <v>13.491830915315614</v>
      </c>
      <c r="M1490" s="27">
        <f t="shared" si="279"/>
        <v>33.496959513887049</v>
      </c>
      <c r="N1490" s="33">
        <f t="shared" si="280"/>
        <v>938.47222222222194</v>
      </c>
      <c r="O1490" s="26">
        <f t="shared" si="281"/>
        <v>1089.2052928472219</v>
      </c>
      <c r="P1490">
        <v>11951.002518740353</v>
      </c>
      <c r="Q1490" s="27">
        <f t="shared" si="286"/>
        <v>249110945.9599857</v>
      </c>
      <c r="R1490" s="20">
        <f t="shared" si="282"/>
        <v>5610.1581790123464</v>
      </c>
      <c r="S1490" s="23">
        <f t="shared" si="287"/>
        <v>276732558.35262346</v>
      </c>
      <c r="T1490" s="19">
        <v>55346511.670524694</v>
      </c>
      <c r="U1490" s="20">
        <f t="shared" si="283"/>
        <v>469.23611111111097</v>
      </c>
    </row>
    <row r="1491" spans="1:21" x14ac:dyDescent="0.25">
      <c r="A1491">
        <v>15.333333333333332</v>
      </c>
      <c r="B1491" s="7" t="s">
        <v>39</v>
      </c>
      <c r="C1491" s="7">
        <v>1483</v>
      </c>
      <c r="D1491" s="7">
        <v>6</v>
      </c>
      <c r="E1491" s="13">
        <v>9.1999999999999993</v>
      </c>
      <c r="F1491" s="36">
        <f t="shared" si="284"/>
        <v>0.34722222222222221</v>
      </c>
      <c r="G1491" s="36">
        <f t="shared" si="285"/>
        <v>1.25</v>
      </c>
      <c r="H1491" s="30">
        <f t="shared" si="276"/>
        <v>2.5555555555555554</v>
      </c>
      <c r="I1491" s="16">
        <v>150</v>
      </c>
      <c r="J1491" s="30">
        <f t="shared" si="277"/>
        <v>0.85370250000000014</v>
      </c>
      <c r="K1491" s="37">
        <f t="shared" si="278"/>
        <v>809.02777777777771</v>
      </c>
      <c r="L1491" s="30">
        <v>-55.76549681712963</v>
      </c>
      <c r="M1491" s="27">
        <f t="shared" si="279"/>
        <v>-160.60463083333335</v>
      </c>
      <c r="N1491" s="33">
        <f t="shared" si="280"/>
        <v>809.02777777777771</v>
      </c>
      <c r="O1491" s="26">
        <f t="shared" si="281"/>
        <v>959.88148027777765</v>
      </c>
      <c r="P1491">
        <v>14718.182697592589</v>
      </c>
      <c r="Q1491" s="27">
        <f t="shared" si="286"/>
        <v>249125664.1426833</v>
      </c>
      <c r="R1491" s="20">
        <f t="shared" si="282"/>
        <v>7608.456790123455</v>
      </c>
      <c r="S1491" s="23">
        <f t="shared" si="287"/>
        <v>276740166.80941361</v>
      </c>
      <c r="T1491" s="19">
        <v>46123361.134902269</v>
      </c>
      <c r="U1491" s="20">
        <f t="shared" si="283"/>
        <v>404.51388888888886</v>
      </c>
    </row>
    <row r="1492" spans="1:21" x14ac:dyDescent="0.25">
      <c r="A1492">
        <v>20.222222222222221</v>
      </c>
      <c r="B1492" s="7" t="s">
        <v>39</v>
      </c>
      <c r="C1492" s="7">
        <v>1484</v>
      </c>
      <c r="D1492" s="7">
        <v>7</v>
      </c>
      <c r="E1492" s="13">
        <v>10.4</v>
      </c>
      <c r="F1492" s="36">
        <f t="shared" si="284"/>
        <v>0.31944444444444453</v>
      </c>
      <c r="G1492" s="36">
        <f t="shared" si="285"/>
        <v>1.1500000000000004</v>
      </c>
      <c r="H1492" s="30">
        <f t="shared" si="276"/>
        <v>2.8888888888888888</v>
      </c>
      <c r="I1492" s="16">
        <v>150</v>
      </c>
      <c r="J1492" s="30">
        <f t="shared" si="277"/>
        <v>0.96505500000000022</v>
      </c>
      <c r="K1492" s="37">
        <f t="shared" si="278"/>
        <v>744.30555555555577</v>
      </c>
      <c r="L1492" s="30">
        <v>-144.31575403549297</v>
      </c>
      <c r="M1492" s="27">
        <f t="shared" si="279"/>
        <v>-451.77105611110829</v>
      </c>
      <c r="N1492" s="33">
        <f t="shared" si="280"/>
        <v>744.30555555555577</v>
      </c>
      <c r="O1492" s="26">
        <f t="shared" si="281"/>
        <v>895.27061055555578</v>
      </c>
      <c r="P1492">
        <v>18104.361235679014</v>
      </c>
      <c r="Q1492" s="27">
        <f t="shared" si="286"/>
        <v>249143768.50391898</v>
      </c>
      <c r="R1492" s="20">
        <f t="shared" si="282"/>
        <v>9722.7160493827159</v>
      </c>
      <c r="S1492" s="23">
        <f t="shared" si="287"/>
        <v>276749889.52546299</v>
      </c>
      <c r="T1492" s="19">
        <v>39535698.503637567</v>
      </c>
      <c r="U1492" s="20">
        <f t="shared" si="283"/>
        <v>372.15277777777789</v>
      </c>
    </row>
    <row r="1493" spans="1:21" x14ac:dyDescent="0.25">
      <c r="A1493">
        <v>25.555555555555554</v>
      </c>
      <c r="B1493" s="7" t="s">
        <v>39</v>
      </c>
      <c r="C1493" s="7">
        <v>1485</v>
      </c>
      <c r="D1493" s="7">
        <v>8</v>
      </c>
      <c r="E1493" s="13">
        <v>11.5</v>
      </c>
      <c r="F1493" s="36">
        <f t="shared" si="284"/>
        <v>0.34722222222222221</v>
      </c>
      <c r="G1493" s="36">
        <f t="shared" si="285"/>
        <v>1.25</v>
      </c>
      <c r="H1493" s="30">
        <f t="shared" si="276"/>
        <v>3.1944444444444442</v>
      </c>
      <c r="I1493" s="16">
        <v>150</v>
      </c>
      <c r="J1493" s="30">
        <f t="shared" si="277"/>
        <v>1.0671281250000002</v>
      </c>
      <c r="K1493" s="37">
        <f t="shared" si="278"/>
        <v>809.02777777777771</v>
      </c>
      <c r="L1493" s="30">
        <v>-269.1848320553633</v>
      </c>
      <c r="M1493" s="27">
        <f t="shared" si="279"/>
        <v>-775.25231631944632</v>
      </c>
      <c r="N1493" s="33">
        <f t="shared" si="280"/>
        <v>809.02777777777771</v>
      </c>
      <c r="O1493" s="26">
        <f t="shared" si="281"/>
        <v>960.09490590277778</v>
      </c>
      <c r="P1493">
        <v>24535.758706404318</v>
      </c>
      <c r="Q1493" s="27">
        <f t="shared" si="286"/>
        <v>249168304.26262537</v>
      </c>
      <c r="R1493" s="20">
        <f t="shared" si="282"/>
        <v>11888.2137345679</v>
      </c>
      <c r="S1493" s="23">
        <f t="shared" si="287"/>
        <v>276761777.73919755</v>
      </c>
      <c r="T1493" s="19">
        <v>34595222.217399694</v>
      </c>
      <c r="U1493" s="20">
        <f t="shared" si="283"/>
        <v>404.51388888888886</v>
      </c>
    </row>
    <row r="1494" spans="1:21" x14ac:dyDescent="0.25">
      <c r="A1494">
        <v>32.25</v>
      </c>
      <c r="B1494" s="7" t="s">
        <v>39</v>
      </c>
      <c r="C1494" s="7">
        <v>1486</v>
      </c>
      <c r="D1494" s="7">
        <v>9</v>
      </c>
      <c r="E1494" s="13">
        <v>12.9</v>
      </c>
      <c r="F1494" s="36">
        <f t="shared" si="284"/>
        <v>0.44444444444444431</v>
      </c>
      <c r="G1494" s="36">
        <f t="shared" si="285"/>
        <v>1.5999999999999996</v>
      </c>
      <c r="H1494" s="30">
        <f t="shared" si="276"/>
        <v>3.5833333333333335</v>
      </c>
      <c r="I1494" s="16">
        <v>150</v>
      </c>
      <c r="J1494" s="30">
        <f t="shared" si="277"/>
        <v>1.1970393750000003</v>
      </c>
      <c r="K1494" s="37">
        <f t="shared" si="278"/>
        <v>1035.5555555555552</v>
      </c>
      <c r="L1494" s="30">
        <v>-459.5173652160496</v>
      </c>
      <c r="M1494" s="27">
        <f t="shared" si="279"/>
        <v>-1033.914071736112</v>
      </c>
      <c r="N1494" s="33">
        <f t="shared" si="280"/>
        <v>1035.5555555555552</v>
      </c>
      <c r="O1494" s="26">
        <f t="shared" si="281"/>
        <v>1186.7525949305552</v>
      </c>
      <c r="P1494">
        <v>38272.771186510407</v>
      </c>
      <c r="Q1494" s="27">
        <f t="shared" si="286"/>
        <v>249206577.03381187</v>
      </c>
      <c r="R1494" s="20">
        <f t="shared" si="282"/>
        <v>14958.923611111111</v>
      </c>
      <c r="S1494" s="23">
        <f t="shared" si="287"/>
        <v>276776736.66280866</v>
      </c>
      <c r="T1494" s="19">
        <v>30752970.740312073</v>
      </c>
      <c r="U1494" s="20">
        <f t="shared" si="283"/>
        <v>517.7777777777776</v>
      </c>
    </row>
    <row r="1495" spans="1:21" x14ac:dyDescent="0.25">
      <c r="A1495">
        <v>40.833333333333329</v>
      </c>
      <c r="B1495" s="7" t="s">
        <v>39</v>
      </c>
      <c r="C1495" s="7">
        <v>1487</v>
      </c>
      <c r="D1495" s="7">
        <v>10</v>
      </c>
      <c r="E1495" s="13">
        <v>14.7</v>
      </c>
      <c r="F1495" s="36">
        <f t="shared" si="284"/>
        <v>0.56944444444444442</v>
      </c>
      <c r="G1495" s="36">
        <f t="shared" si="285"/>
        <v>2.0499999999999998</v>
      </c>
      <c r="H1495" s="30">
        <f t="shared" si="276"/>
        <v>4.083333333333333</v>
      </c>
      <c r="I1495" s="16">
        <v>150</v>
      </c>
      <c r="J1495" s="30">
        <f t="shared" si="277"/>
        <v>1.3640681250000002</v>
      </c>
      <c r="K1495" s="37">
        <f t="shared" si="278"/>
        <v>1326.8055555555554</v>
      </c>
      <c r="L1495" s="30">
        <v>-680.72960472511636</v>
      </c>
      <c r="M1495" s="27">
        <f t="shared" si="279"/>
        <v>-1195.4275985416677</v>
      </c>
      <c r="N1495" s="33">
        <f t="shared" si="280"/>
        <v>1326.8055555555554</v>
      </c>
      <c r="O1495" s="26">
        <f t="shared" si="281"/>
        <v>1478.1696236805553</v>
      </c>
      <c r="P1495">
        <v>60358.592966955999</v>
      </c>
      <c r="Q1495" s="27">
        <f t="shared" si="286"/>
        <v>249266935.62677881</v>
      </c>
      <c r="R1495" s="20">
        <f t="shared" si="282"/>
        <v>19424.756944444442</v>
      </c>
      <c r="S1495" s="23">
        <f t="shared" si="287"/>
        <v>276796161.41975307</v>
      </c>
      <c r="T1495" s="19">
        <v>27679616.141975306</v>
      </c>
      <c r="U1495" s="20">
        <f t="shared" si="283"/>
        <v>663.40277777777771</v>
      </c>
    </row>
    <row r="1496" spans="1:21" x14ac:dyDescent="0.25">
      <c r="A1496">
        <v>51.944444444444443</v>
      </c>
      <c r="B1496" s="7" t="s">
        <v>39</v>
      </c>
      <c r="C1496" s="7">
        <v>1488</v>
      </c>
      <c r="D1496" s="7">
        <v>11</v>
      </c>
      <c r="E1496" s="13">
        <v>17</v>
      </c>
      <c r="F1496" s="36">
        <f t="shared" si="284"/>
        <v>0.70833333333333348</v>
      </c>
      <c r="G1496" s="36">
        <f t="shared" si="285"/>
        <v>2.5500000000000007</v>
      </c>
      <c r="H1496" s="30">
        <f t="shared" si="276"/>
        <v>4.7222222222222223</v>
      </c>
      <c r="I1496" s="16">
        <v>150</v>
      </c>
      <c r="J1496" s="30">
        <f t="shared" si="277"/>
        <v>1.5774937500000004</v>
      </c>
      <c r="K1496" s="37">
        <f t="shared" si="278"/>
        <v>1650.416666666667</v>
      </c>
      <c r="L1496" s="30">
        <v>-846.51165951967675</v>
      </c>
      <c r="M1496" s="27">
        <f t="shared" si="279"/>
        <v>-1195.0752840277787</v>
      </c>
      <c r="N1496" s="33">
        <f t="shared" si="280"/>
        <v>1650.416666666667</v>
      </c>
      <c r="O1496" s="26">
        <f t="shared" si="281"/>
        <v>1801.994160416667</v>
      </c>
      <c r="P1496">
        <v>93603.58555497686</v>
      </c>
      <c r="Q1496" s="27">
        <f t="shared" si="286"/>
        <v>249360539.2123338</v>
      </c>
      <c r="R1496" s="20">
        <f t="shared" si="282"/>
        <v>25978.780864197532</v>
      </c>
      <c r="S1496" s="23">
        <f t="shared" si="287"/>
        <v>276822140.20061725</v>
      </c>
      <c r="T1496" s="19">
        <v>25165649.109147023</v>
      </c>
      <c r="U1496" s="20">
        <f t="shared" si="283"/>
        <v>825.20833333333348</v>
      </c>
    </row>
    <row r="1497" spans="1:21" x14ac:dyDescent="0.25">
      <c r="A1497">
        <v>66</v>
      </c>
      <c r="B1497" s="7" t="s">
        <v>39</v>
      </c>
      <c r="C1497" s="7">
        <v>1489</v>
      </c>
      <c r="D1497" s="7">
        <v>12</v>
      </c>
      <c r="E1497" s="13">
        <v>19.8</v>
      </c>
      <c r="F1497" s="36">
        <f t="shared" si="284"/>
        <v>0.84722222222222243</v>
      </c>
      <c r="G1497" s="36">
        <f t="shared" si="285"/>
        <v>3.0500000000000007</v>
      </c>
      <c r="H1497" s="30">
        <f t="shared" si="276"/>
        <v>5.5</v>
      </c>
      <c r="I1497" s="16">
        <v>150</v>
      </c>
      <c r="J1497" s="30">
        <f t="shared" si="277"/>
        <v>1.8373162500000004</v>
      </c>
      <c r="K1497" s="37">
        <f t="shared" si="278"/>
        <v>1974.0277777777783</v>
      </c>
      <c r="L1497" s="30">
        <v>-847.65422589313141</v>
      </c>
      <c r="M1497" s="27">
        <f t="shared" si="279"/>
        <v>-1000.5099059722204</v>
      </c>
      <c r="N1497" s="33">
        <f t="shared" si="280"/>
        <v>1974.0277777777783</v>
      </c>
      <c r="O1497" s="26">
        <f t="shared" si="281"/>
        <v>2125.8650940277785</v>
      </c>
      <c r="P1497">
        <v>140307.09620583337</v>
      </c>
      <c r="Q1497" s="27">
        <f t="shared" si="286"/>
        <v>249500846.30853963</v>
      </c>
      <c r="R1497" s="20">
        <f t="shared" si="282"/>
        <v>35241.25</v>
      </c>
      <c r="S1497" s="23">
        <f t="shared" si="287"/>
        <v>276857381.45061725</v>
      </c>
      <c r="T1497" s="19">
        <v>23071448.454218104</v>
      </c>
      <c r="U1497" s="20">
        <f t="shared" si="283"/>
        <v>987.01388888888914</v>
      </c>
    </row>
    <row r="1498" spans="1:21" x14ac:dyDescent="0.25">
      <c r="A1498">
        <v>83.416666666666671</v>
      </c>
      <c r="B1498" s="7" t="s">
        <v>39</v>
      </c>
      <c r="C1498" s="7">
        <v>1490</v>
      </c>
      <c r="D1498" s="7">
        <v>13</v>
      </c>
      <c r="E1498" s="13">
        <v>23.1</v>
      </c>
      <c r="F1498" s="36">
        <f t="shared" si="284"/>
        <v>0.95833333333333315</v>
      </c>
      <c r="G1498" s="36">
        <f t="shared" si="285"/>
        <v>3.4499999999999993</v>
      </c>
      <c r="H1498" s="30">
        <f t="shared" si="276"/>
        <v>6.416666666666667</v>
      </c>
      <c r="I1498" s="16">
        <v>150</v>
      </c>
      <c r="J1498" s="30">
        <f t="shared" si="277"/>
        <v>2.1435356250000006</v>
      </c>
      <c r="K1498" s="37">
        <f t="shared" si="278"/>
        <v>2232.9166666666661</v>
      </c>
      <c r="L1498" s="30">
        <v>-679.30746817419049</v>
      </c>
      <c r="M1498" s="27">
        <f t="shared" si="279"/>
        <v>-708.84257548611197</v>
      </c>
      <c r="N1498" s="33">
        <f t="shared" si="280"/>
        <v>2232.9166666666661</v>
      </c>
      <c r="O1498" s="26">
        <f t="shared" si="281"/>
        <v>2385.060202291666</v>
      </c>
      <c r="P1498">
        <v>198953.77187449648</v>
      </c>
      <c r="Q1498" s="27">
        <f t="shared" si="286"/>
        <v>249699800.08041412</v>
      </c>
      <c r="R1498" s="20">
        <f t="shared" si="282"/>
        <v>47967.256944444445</v>
      </c>
      <c r="S1498" s="23">
        <f t="shared" si="287"/>
        <v>276905348.70756167</v>
      </c>
      <c r="T1498" s="19">
        <v>21300411.439043205</v>
      </c>
      <c r="U1498" s="20">
        <f t="shared" si="283"/>
        <v>1116.458333333333</v>
      </c>
    </row>
    <row r="1499" spans="1:21" x14ac:dyDescent="0.25">
      <c r="A1499">
        <v>103.83333333333333</v>
      </c>
      <c r="B1499" s="7" t="s">
        <v>39</v>
      </c>
      <c r="C1499" s="7">
        <v>1491</v>
      </c>
      <c r="D1499" s="7">
        <v>14</v>
      </c>
      <c r="E1499" s="13">
        <v>26.7</v>
      </c>
      <c r="F1499" s="36">
        <f t="shared" si="284"/>
        <v>1.0277777777777775</v>
      </c>
      <c r="G1499" s="36">
        <f t="shared" si="285"/>
        <v>3.6999999999999993</v>
      </c>
      <c r="H1499" s="30">
        <f t="shared" si="276"/>
        <v>7.4166666666666661</v>
      </c>
      <c r="I1499" s="16">
        <v>150</v>
      </c>
      <c r="J1499" s="30">
        <f t="shared" si="277"/>
        <v>2.4775931250000003</v>
      </c>
      <c r="K1499" s="37">
        <f t="shared" si="278"/>
        <v>2394.7222222222213</v>
      </c>
      <c r="L1499" s="30">
        <v>-395.51762805362733</v>
      </c>
      <c r="M1499" s="27">
        <f t="shared" si="279"/>
        <v>-384.82796243055645</v>
      </c>
      <c r="N1499" s="33">
        <f t="shared" si="280"/>
        <v>2394.7222222222213</v>
      </c>
      <c r="O1499" s="26">
        <f t="shared" si="281"/>
        <v>2547.1998153472214</v>
      </c>
      <c r="P1499">
        <v>264484.24749355315</v>
      </c>
      <c r="Q1499" s="27">
        <f t="shared" si="286"/>
        <v>249964284.32790768</v>
      </c>
      <c r="R1499" s="20">
        <f t="shared" si="282"/>
        <v>64083.090277777766</v>
      </c>
      <c r="S1499" s="23">
        <f t="shared" si="287"/>
        <v>276969431.79783946</v>
      </c>
      <c r="T1499" s="19">
        <v>19783530.842702817</v>
      </c>
      <c r="U1499" s="20">
        <f t="shared" si="283"/>
        <v>1197.3611111111106</v>
      </c>
    </row>
    <row r="1500" spans="1:21" x14ac:dyDescent="0.25">
      <c r="A1500">
        <v>127.08333333333331</v>
      </c>
      <c r="B1500" s="7" t="s">
        <v>39</v>
      </c>
      <c r="C1500" s="7">
        <v>1492</v>
      </c>
      <c r="D1500" s="7">
        <v>15</v>
      </c>
      <c r="E1500" s="13">
        <v>30.5</v>
      </c>
      <c r="F1500" s="36">
        <f t="shared" si="284"/>
        <v>1.0277777777777781</v>
      </c>
      <c r="G1500" s="36">
        <f t="shared" si="285"/>
        <v>3.7000000000000011</v>
      </c>
      <c r="H1500" s="30">
        <f t="shared" si="276"/>
        <v>8.4722222222222214</v>
      </c>
      <c r="I1500" s="16">
        <v>150</v>
      </c>
      <c r="J1500" s="30">
        <f t="shared" si="277"/>
        <v>2.8302093750000004</v>
      </c>
      <c r="K1500" s="37">
        <f t="shared" si="278"/>
        <v>2394.7222222222231</v>
      </c>
      <c r="L1500" s="30">
        <v>-129.07496999421019</v>
      </c>
      <c r="M1500" s="27">
        <f t="shared" si="279"/>
        <v>-125.58645729166393</v>
      </c>
      <c r="N1500" s="33">
        <f t="shared" si="280"/>
        <v>2394.7222222222231</v>
      </c>
      <c r="O1500" s="26">
        <f t="shared" si="281"/>
        <v>2547.5524315972229</v>
      </c>
      <c r="P1500">
        <v>323751.45484881371</v>
      </c>
      <c r="Q1500" s="27">
        <f t="shared" si="286"/>
        <v>250288035.78275651</v>
      </c>
      <c r="R1500" s="20">
        <f t="shared" si="282"/>
        <v>83622.010030864185</v>
      </c>
      <c r="S1500" s="23">
        <f t="shared" si="287"/>
        <v>277053053.80787033</v>
      </c>
      <c r="T1500" s="19">
        <v>18470203.587191354</v>
      </c>
      <c r="U1500" s="20">
        <f t="shared" si="283"/>
        <v>1197.3611111111115</v>
      </c>
    </row>
    <row r="1501" spans="1:21" x14ac:dyDescent="0.25">
      <c r="A1501">
        <v>151.55555555555557</v>
      </c>
      <c r="B1501" s="7" t="s">
        <v>39</v>
      </c>
      <c r="C1501" s="7">
        <v>1493</v>
      </c>
      <c r="D1501" s="7">
        <v>16</v>
      </c>
      <c r="E1501" s="13">
        <v>34.1</v>
      </c>
      <c r="F1501" s="36">
        <f t="shared" si="284"/>
        <v>0.97222222222222221</v>
      </c>
      <c r="G1501" s="36">
        <f t="shared" si="285"/>
        <v>3.5</v>
      </c>
      <c r="H1501" s="30">
        <f t="shared" si="276"/>
        <v>9.4722222222222232</v>
      </c>
      <c r="I1501" s="16">
        <v>150</v>
      </c>
      <c r="J1501" s="30">
        <f t="shared" si="277"/>
        <v>3.1642668750000009</v>
      </c>
      <c r="K1501" s="37">
        <f t="shared" si="278"/>
        <v>2265.2777777777778</v>
      </c>
      <c r="L1501" s="30">
        <v>-27.440604735723515</v>
      </c>
      <c r="M1501" s="27">
        <f t="shared" si="279"/>
        <v>-28.224622013887043</v>
      </c>
      <c r="N1501" s="33">
        <f t="shared" si="280"/>
        <v>2265.2777777777778</v>
      </c>
      <c r="O1501" s="26">
        <f t="shared" si="281"/>
        <v>2418.4420446527779</v>
      </c>
      <c r="P1501">
        <v>366528.32765626546</v>
      </c>
      <c r="Q1501" s="27">
        <f t="shared" si="286"/>
        <v>250654564.11041278</v>
      </c>
      <c r="R1501" s="20">
        <f t="shared" si="282"/>
        <v>104527.287808642</v>
      </c>
      <c r="S1501" s="23">
        <f t="shared" si="287"/>
        <v>277157581.09567899</v>
      </c>
      <c r="T1501" s="19">
        <v>17322348.818479937</v>
      </c>
      <c r="U1501" s="20">
        <f t="shared" si="283"/>
        <v>1132.6388888888889</v>
      </c>
    </row>
    <row r="1502" spans="1:21" x14ac:dyDescent="0.25">
      <c r="A1502">
        <v>177.08333333333331</v>
      </c>
      <c r="B1502" s="7" t="s">
        <v>39</v>
      </c>
      <c r="C1502" s="7">
        <v>1494</v>
      </c>
      <c r="D1502" s="7">
        <v>17</v>
      </c>
      <c r="E1502" s="13">
        <v>37.5</v>
      </c>
      <c r="F1502" s="36">
        <f t="shared" si="284"/>
        <v>0.90277777777777779</v>
      </c>
      <c r="G1502" s="36">
        <f t="shared" si="285"/>
        <v>3.25</v>
      </c>
      <c r="H1502" s="30">
        <f t="shared" si="276"/>
        <v>10.416666666666666</v>
      </c>
      <c r="I1502" s="16">
        <v>150</v>
      </c>
      <c r="J1502" s="30">
        <f t="shared" si="277"/>
        <v>3.4797656250000006</v>
      </c>
      <c r="K1502" s="37">
        <f t="shared" si="278"/>
        <v>2103.4722222222222</v>
      </c>
      <c r="L1502" s="30">
        <v>-25.258429181136751</v>
      </c>
      <c r="M1502" s="27">
        <f t="shared" si="279"/>
        <v>-27.978567708336094</v>
      </c>
      <c r="N1502" s="33">
        <f t="shared" si="280"/>
        <v>2103.4722222222222</v>
      </c>
      <c r="O1502" s="26">
        <f t="shared" si="281"/>
        <v>2256.951987847222</v>
      </c>
      <c r="P1502">
        <v>399668.58118127886</v>
      </c>
      <c r="Q1502" s="27">
        <f t="shared" si="286"/>
        <v>251054232.69159406</v>
      </c>
      <c r="R1502" s="20">
        <f t="shared" si="282"/>
        <v>126410.59027777777</v>
      </c>
      <c r="S1502" s="23">
        <f t="shared" si="287"/>
        <v>277283991.68595678</v>
      </c>
      <c r="T1502" s="19">
        <v>16310823.040350398</v>
      </c>
      <c r="U1502" s="20">
        <f t="shared" si="283"/>
        <v>1051.7361111111111</v>
      </c>
    </row>
    <row r="1503" spans="1:21" x14ac:dyDescent="0.25">
      <c r="A1503">
        <v>203</v>
      </c>
      <c r="B1503" s="7" t="s">
        <v>39</v>
      </c>
      <c r="C1503" s="7">
        <v>1495</v>
      </c>
      <c r="D1503" s="7">
        <v>18</v>
      </c>
      <c r="E1503" s="13">
        <v>40.6</v>
      </c>
      <c r="F1503" s="36">
        <f t="shared" si="284"/>
        <v>0.80555555555555514</v>
      </c>
      <c r="G1503" s="36">
        <f t="shared" si="285"/>
        <v>2.8999999999999986</v>
      </c>
      <c r="H1503" s="30">
        <f t="shared" si="276"/>
        <v>11.277777777777779</v>
      </c>
      <c r="I1503" s="16">
        <v>150</v>
      </c>
      <c r="J1503" s="30">
        <f t="shared" si="277"/>
        <v>3.7674262500000011</v>
      </c>
      <c r="K1503" s="37">
        <f t="shared" si="278"/>
        <v>1876.9444444444434</v>
      </c>
      <c r="L1503" s="30">
        <v>-100.59090045910636</v>
      </c>
      <c r="M1503" s="27">
        <f t="shared" si="279"/>
        <v>-124.87146263889073</v>
      </c>
      <c r="N1503" s="33">
        <f t="shared" si="280"/>
        <v>1876.9444444444434</v>
      </c>
      <c r="O1503" s="26">
        <f t="shared" si="281"/>
        <v>2030.7118706944434</v>
      </c>
      <c r="P1503">
        <v>412234.50975097204</v>
      </c>
      <c r="Q1503" s="27">
        <f t="shared" si="286"/>
        <v>251466467.20134503</v>
      </c>
      <c r="R1503" s="20">
        <f t="shared" si="282"/>
        <v>148174.33641975312</v>
      </c>
      <c r="S1503" s="23">
        <f t="shared" si="287"/>
        <v>277432166.02237654</v>
      </c>
      <c r="T1503" s="19">
        <v>15412898.112354252</v>
      </c>
      <c r="U1503" s="20">
        <f t="shared" si="283"/>
        <v>938.47222222222172</v>
      </c>
    </row>
    <row r="1504" spans="1:21" x14ac:dyDescent="0.25">
      <c r="A1504">
        <v>228.52777777777777</v>
      </c>
      <c r="B1504" s="7" t="s">
        <v>39</v>
      </c>
      <c r="C1504" s="7">
        <v>1496</v>
      </c>
      <c r="D1504" s="7">
        <v>19</v>
      </c>
      <c r="E1504" s="13">
        <v>43.3</v>
      </c>
      <c r="F1504" s="36">
        <f t="shared" si="284"/>
        <v>0.70833333333333348</v>
      </c>
      <c r="G1504" s="36">
        <f t="shared" si="285"/>
        <v>2.5500000000000007</v>
      </c>
      <c r="H1504" s="30">
        <f t="shared" si="276"/>
        <v>12.027777777777777</v>
      </c>
      <c r="I1504" s="16">
        <v>150</v>
      </c>
      <c r="J1504" s="30">
        <f t="shared" si="277"/>
        <v>4.0179693750000007</v>
      </c>
      <c r="K1504" s="37">
        <f t="shared" si="278"/>
        <v>1650.416666666667</v>
      </c>
      <c r="L1504" s="30">
        <v>-157.10937817418724</v>
      </c>
      <c r="M1504" s="27">
        <f t="shared" si="279"/>
        <v>-221.80147506944076</v>
      </c>
      <c r="N1504" s="33">
        <f t="shared" si="280"/>
        <v>1650.416666666667</v>
      </c>
      <c r="O1504" s="26">
        <f t="shared" si="281"/>
        <v>1804.4346360416671</v>
      </c>
      <c r="P1504">
        <v>412363.43751985539</v>
      </c>
      <c r="Q1504" s="27">
        <f t="shared" si="286"/>
        <v>251878830.63886487</v>
      </c>
      <c r="R1504" s="20">
        <f t="shared" si="282"/>
        <v>168537.56558641972</v>
      </c>
      <c r="S1504" s="23">
        <f t="shared" si="287"/>
        <v>277600703.58796299</v>
      </c>
      <c r="T1504" s="19">
        <v>14610563.346734894</v>
      </c>
      <c r="U1504" s="20">
        <f t="shared" si="283"/>
        <v>825.20833333333348</v>
      </c>
    </row>
    <row r="1505" spans="1:21" x14ac:dyDescent="0.25">
      <c r="A1505">
        <v>253.88888888888889</v>
      </c>
      <c r="B1505" s="7" t="s">
        <v>39</v>
      </c>
      <c r="C1505" s="7">
        <v>1497</v>
      </c>
      <c r="D1505" s="7">
        <v>20</v>
      </c>
      <c r="E1505" s="13">
        <v>45.7</v>
      </c>
      <c r="F1505" s="36">
        <f t="shared" si="284"/>
        <v>0.61111111111111194</v>
      </c>
      <c r="G1505" s="36">
        <f t="shared" si="285"/>
        <v>2.2000000000000028</v>
      </c>
      <c r="H1505" s="30">
        <f t="shared" si="276"/>
        <v>12.694444444444445</v>
      </c>
      <c r="I1505" s="16">
        <v>150</v>
      </c>
      <c r="J1505" s="30">
        <f t="shared" si="277"/>
        <v>4.2406743750000011</v>
      </c>
      <c r="K1505" s="37">
        <f t="shared" si="278"/>
        <v>1423.8888888888907</v>
      </c>
      <c r="L1505" s="30">
        <v>-175.02113109181951</v>
      </c>
      <c r="M1505" s="27">
        <f t="shared" si="279"/>
        <v>-286.3982145138861</v>
      </c>
      <c r="N1505" s="33">
        <f t="shared" si="280"/>
        <v>1423.8888888888907</v>
      </c>
      <c r="O1505" s="26">
        <f t="shared" si="281"/>
        <v>1578.1295632638908</v>
      </c>
      <c r="P1505">
        <v>400669.56133977673</v>
      </c>
      <c r="Q1505" s="27">
        <f t="shared" si="286"/>
        <v>252279500.20020464</v>
      </c>
      <c r="R1505" s="20">
        <f t="shared" si="282"/>
        <v>187738.4915123457</v>
      </c>
      <c r="S1505" s="23">
        <f t="shared" si="287"/>
        <v>277788442.07947534</v>
      </c>
      <c r="T1505" s="19">
        <v>13889422.103973767</v>
      </c>
      <c r="U1505" s="20">
        <f t="shared" si="283"/>
        <v>711.94444444444537</v>
      </c>
    </row>
    <row r="1506" spans="1:21" x14ac:dyDescent="0.25">
      <c r="A1506">
        <v>278.25</v>
      </c>
      <c r="B1506" s="7" t="s">
        <v>39</v>
      </c>
      <c r="C1506" s="7">
        <v>1498</v>
      </c>
      <c r="D1506" s="7">
        <v>21</v>
      </c>
      <c r="E1506" s="13">
        <v>47.7</v>
      </c>
      <c r="F1506" s="36">
        <f t="shared" si="284"/>
        <v>0.49999999999999922</v>
      </c>
      <c r="G1506" s="36">
        <f t="shared" si="285"/>
        <v>1.7999999999999972</v>
      </c>
      <c r="H1506" s="30">
        <f t="shared" si="276"/>
        <v>13.25</v>
      </c>
      <c r="I1506" s="16">
        <v>150</v>
      </c>
      <c r="J1506" s="30">
        <f t="shared" si="277"/>
        <v>4.4262618750000007</v>
      </c>
      <c r="K1506" s="37">
        <f t="shared" si="278"/>
        <v>1164.9999999999982</v>
      </c>
      <c r="L1506" s="30">
        <v>-143.16186906250067</v>
      </c>
      <c r="M1506" s="27">
        <f t="shared" si="279"/>
        <v>-286.3237381250018</v>
      </c>
      <c r="N1506" s="33">
        <f t="shared" si="280"/>
        <v>1164.9999999999982</v>
      </c>
      <c r="O1506" s="26">
        <f t="shared" si="281"/>
        <v>1319.4262618749981</v>
      </c>
      <c r="P1506">
        <v>367130.35736671824</v>
      </c>
      <c r="Q1506" s="27">
        <f t="shared" si="286"/>
        <v>252646630.55757135</v>
      </c>
      <c r="R1506" s="20">
        <f t="shared" si="282"/>
        <v>204530.3125</v>
      </c>
      <c r="S1506" s="23">
        <f t="shared" si="287"/>
        <v>277992972.39197534</v>
      </c>
      <c r="T1506" s="19">
        <v>13237760.590094063</v>
      </c>
      <c r="U1506" s="20">
        <f t="shared" si="283"/>
        <v>582.49999999999909</v>
      </c>
    </row>
    <row r="1507" spans="1:21" x14ac:dyDescent="0.25">
      <c r="A1507">
        <v>301.27777777777771</v>
      </c>
      <c r="B1507" s="7" t="s">
        <v>39</v>
      </c>
      <c r="C1507" s="7">
        <v>1499</v>
      </c>
      <c r="D1507" s="7">
        <v>22</v>
      </c>
      <c r="E1507" s="13">
        <v>49.3</v>
      </c>
      <c r="F1507" s="36">
        <f t="shared" si="284"/>
        <v>0.38888888888888851</v>
      </c>
      <c r="G1507" s="36">
        <f t="shared" si="285"/>
        <v>1.3999999999999986</v>
      </c>
      <c r="H1507" s="30">
        <f t="shared" si="276"/>
        <v>13.694444444444443</v>
      </c>
      <c r="I1507" s="16">
        <v>150</v>
      </c>
      <c r="J1507" s="30">
        <f t="shared" si="277"/>
        <v>4.5747318750000003</v>
      </c>
      <c r="K1507" s="37">
        <f t="shared" si="278"/>
        <v>906.11111111111018</v>
      </c>
      <c r="L1507" s="30">
        <v>-73.578962295525699</v>
      </c>
      <c r="M1507" s="27">
        <f t="shared" si="279"/>
        <v>-189.20304590278056</v>
      </c>
      <c r="N1507" s="33">
        <f t="shared" si="280"/>
        <v>906.11111111111018</v>
      </c>
      <c r="O1507" s="26">
        <f t="shared" si="281"/>
        <v>1060.6858429861102</v>
      </c>
      <c r="P1507">
        <v>319561.0736952041</v>
      </c>
      <c r="Q1507" s="27">
        <f t="shared" si="286"/>
        <v>252966191.63126656</v>
      </c>
      <c r="R1507" s="20">
        <f t="shared" si="282"/>
        <v>218481.54706790118</v>
      </c>
      <c r="S1507" s="23">
        <f t="shared" si="287"/>
        <v>278211453.93904322</v>
      </c>
      <c r="T1507" s="19">
        <v>12645975.179047419</v>
      </c>
      <c r="U1507" s="20">
        <f t="shared" si="283"/>
        <v>453.05555555555509</v>
      </c>
    </row>
    <row r="1508" spans="1:21" x14ac:dyDescent="0.25">
      <c r="A1508">
        <v>322.63888888888886</v>
      </c>
      <c r="B1508" s="7" t="s">
        <v>39</v>
      </c>
      <c r="C1508" s="7">
        <v>1500</v>
      </c>
      <c r="D1508" s="7">
        <v>23</v>
      </c>
      <c r="E1508" s="13">
        <v>50.5</v>
      </c>
      <c r="F1508" s="36">
        <f t="shared" si="284"/>
        <v>0.27777777777777779</v>
      </c>
      <c r="G1508" s="36">
        <f t="shared" si="285"/>
        <v>1</v>
      </c>
      <c r="H1508" s="30">
        <f t="shared" si="276"/>
        <v>14.027777777777777</v>
      </c>
      <c r="I1508" s="16">
        <v>150</v>
      </c>
      <c r="J1508" s="30">
        <f t="shared" si="277"/>
        <v>4.686084375000001</v>
      </c>
      <c r="K1508" s="37">
        <f t="shared" si="278"/>
        <v>647.22222222222229</v>
      </c>
      <c r="L1508" s="30">
        <v>-7.6103469328698585</v>
      </c>
      <c r="M1508" s="27">
        <f t="shared" si="279"/>
        <v>-27.397248958331488</v>
      </c>
      <c r="N1508" s="33">
        <f t="shared" si="280"/>
        <v>647.22222222222229</v>
      </c>
      <c r="O1508" s="26">
        <f t="shared" si="281"/>
        <v>801.90830659722224</v>
      </c>
      <c r="P1508">
        <v>258726.80503129819</v>
      </c>
      <c r="Q1508" s="27">
        <f t="shared" si="286"/>
        <v>253224918.43629786</v>
      </c>
      <c r="R1508" s="20">
        <f t="shared" si="282"/>
        <v>229247.01003086416</v>
      </c>
      <c r="S1508" s="23">
        <f t="shared" si="287"/>
        <v>278440700.94907409</v>
      </c>
      <c r="T1508" s="19">
        <v>12106117.432568438</v>
      </c>
      <c r="U1508" s="20">
        <f t="shared" si="283"/>
        <v>323.61111111111114</v>
      </c>
    </row>
    <row r="1509" spans="1:21" x14ac:dyDescent="0.25">
      <c r="A1509">
        <v>341.99999999999994</v>
      </c>
      <c r="B1509" s="7" t="s">
        <v>39</v>
      </c>
      <c r="C1509" s="7">
        <v>1501</v>
      </c>
      <c r="D1509" s="7">
        <v>24</v>
      </c>
      <c r="E1509" s="13">
        <v>51.3</v>
      </c>
      <c r="F1509" s="36">
        <f t="shared" si="284"/>
        <v>0.2222222222222224</v>
      </c>
      <c r="G1509" s="36">
        <f t="shared" si="285"/>
        <v>0.80000000000000071</v>
      </c>
      <c r="H1509" s="30">
        <f t="shared" si="276"/>
        <v>14.249999999999998</v>
      </c>
      <c r="I1509" s="16">
        <v>150</v>
      </c>
      <c r="J1509" s="30">
        <f t="shared" si="277"/>
        <v>4.7603193749999999</v>
      </c>
      <c r="K1509" s="37">
        <f t="shared" si="278"/>
        <v>517.77777777777817</v>
      </c>
      <c r="L1509" s="30">
        <v>44.255379614198183</v>
      </c>
      <c r="M1509" s="27">
        <f t="shared" si="279"/>
        <v>199.14920826389167</v>
      </c>
      <c r="N1509" s="33">
        <f t="shared" si="280"/>
        <v>517.77777777777817</v>
      </c>
      <c r="O1509" s="26">
        <f t="shared" si="281"/>
        <v>672.53809715277816</v>
      </c>
      <c r="P1509">
        <v>230008.0292262501</v>
      </c>
      <c r="Q1509" s="27">
        <f t="shared" si="286"/>
        <v>253454926.46552411</v>
      </c>
      <c r="R1509" s="20">
        <f t="shared" si="282"/>
        <v>236567.81249999994</v>
      </c>
      <c r="S1509" s="23">
        <f t="shared" si="287"/>
        <v>278677268.76157409</v>
      </c>
      <c r="T1509" s="19">
        <v>11611552.865065588</v>
      </c>
      <c r="U1509" s="20">
        <f t="shared" si="283"/>
        <v>258.88888888888908</v>
      </c>
    </row>
    <row r="1510" spans="1:21" x14ac:dyDescent="0.25">
      <c r="A1510">
        <v>361.80555555555554</v>
      </c>
      <c r="B1510" s="7" t="s">
        <v>39</v>
      </c>
      <c r="C1510" s="7">
        <v>1502</v>
      </c>
      <c r="D1510" s="7">
        <v>25</v>
      </c>
      <c r="E1510" s="13">
        <v>52.1</v>
      </c>
      <c r="F1510" s="36">
        <f t="shared" si="284"/>
        <v>0.19444444444444522</v>
      </c>
      <c r="G1510" s="36">
        <f t="shared" si="285"/>
        <v>0.70000000000000284</v>
      </c>
      <c r="H1510" s="30">
        <f t="shared" si="276"/>
        <v>14.472222222222221</v>
      </c>
      <c r="I1510" s="16">
        <v>150</v>
      </c>
      <c r="J1510" s="30">
        <f t="shared" si="277"/>
        <v>4.8345543750000006</v>
      </c>
      <c r="K1510" s="37">
        <f t="shared" si="278"/>
        <v>453.05555555555736</v>
      </c>
      <c r="L1510" s="30">
        <v>76.487120140817481</v>
      </c>
      <c r="M1510" s="27">
        <f t="shared" si="279"/>
        <v>393.36233215277406</v>
      </c>
      <c r="N1510" s="33">
        <f t="shared" si="280"/>
        <v>453.05555555555736</v>
      </c>
      <c r="O1510" s="26">
        <f t="shared" si="281"/>
        <v>607.8901099305574</v>
      </c>
      <c r="P1510">
        <v>219938.01894015307</v>
      </c>
      <c r="Q1510" s="27">
        <f t="shared" si="286"/>
        <v>253674864.48446426</v>
      </c>
      <c r="R1510" s="20">
        <f t="shared" si="282"/>
        <v>244003.67669753081</v>
      </c>
      <c r="S1510" s="23">
        <f t="shared" si="287"/>
        <v>278921272.43827164</v>
      </c>
      <c r="T1510" s="19">
        <v>11156850.897530865</v>
      </c>
      <c r="U1510" s="20">
        <f t="shared" si="283"/>
        <v>226.52777777777868</v>
      </c>
    </row>
    <row r="1511" spans="1:21" x14ac:dyDescent="0.25">
      <c r="A1511">
        <v>380.61111111111114</v>
      </c>
      <c r="B1511" s="7" t="s">
        <v>39</v>
      </c>
      <c r="C1511" s="7">
        <v>1503</v>
      </c>
      <c r="D1511" s="7">
        <v>26</v>
      </c>
      <c r="E1511" s="13">
        <v>52.7</v>
      </c>
      <c r="F1511" s="36">
        <f t="shared" si="284"/>
        <v>0.18055555555555516</v>
      </c>
      <c r="G1511" s="36">
        <f t="shared" si="285"/>
        <v>0.64999999999999858</v>
      </c>
      <c r="H1511" s="30">
        <f t="shared" si="276"/>
        <v>14.638888888888889</v>
      </c>
      <c r="I1511" s="16">
        <v>150</v>
      </c>
      <c r="J1511" s="30">
        <f t="shared" si="277"/>
        <v>4.8902306250000009</v>
      </c>
      <c r="K1511" s="37">
        <f t="shared" si="278"/>
        <v>420.69444444444355</v>
      </c>
      <c r="L1511" s="30">
        <v>100.24619133198212</v>
      </c>
      <c r="M1511" s="27">
        <f t="shared" si="279"/>
        <v>555.20967506944066</v>
      </c>
      <c r="N1511" s="33">
        <f t="shared" si="280"/>
        <v>420.69444444444355</v>
      </c>
      <c r="O1511" s="26">
        <f t="shared" si="281"/>
        <v>575.58467506944362</v>
      </c>
      <c r="P1511">
        <v>219073.9227167088</v>
      </c>
      <c r="Q1511" s="27">
        <f t="shared" si="286"/>
        <v>253893938.40718096</v>
      </c>
      <c r="R1511" s="20">
        <f t="shared" si="282"/>
        <v>249656.08410493829</v>
      </c>
      <c r="S1511" s="23">
        <f t="shared" si="287"/>
        <v>279170928.5223766</v>
      </c>
      <c r="T1511" s="19">
        <v>10737343.404706793</v>
      </c>
      <c r="U1511" s="20">
        <f t="shared" si="283"/>
        <v>210.34722222222177</v>
      </c>
    </row>
    <row r="1512" spans="1:21" x14ac:dyDescent="0.25">
      <c r="A1512">
        <v>400.49999999999994</v>
      </c>
      <c r="B1512" s="7" t="s">
        <v>39</v>
      </c>
      <c r="C1512" s="7">
        <v>1504</v>
      </c>
      <c r="D1512" s="7">
        <v>27</v>
      </c>
      <c r="E1512" s="13">
        <v>53.4</v>
      </c>
      <c r="F1512" s="36">
        <f t="shared" si="284"/>
        <v>0.18055555555555516</v>
      </c>
      <c r="G1512" s="36">
        <f t="shared" si="285"/>
        <v>0.64999999999999858</v>
      </c>
      <c r="H1512" s="30">
        <f t="shared" si="276"/>
        <v>14.833333333333332</v>
      </c>
      <c r="I1512" s="16">
        <v>150</v>
      </c>
      <c r="J1512" s="30">
        <f t="shared" si="277"/>
        <v>4.9551862500000006</v>
      </c>
      <c r="K1512" s="37">
        <f t="shared" si="278"/>
        <v>420.69444444444355</v>
      </c>
      <c r="L1512" s="30">
        <v>123.6298330111885</v>
      </c>
      <c r="M1512" s="27">
        <f t="shared" si="279"/>
        <v>684.71907513889164</v>
      </c>
      <c r="N1512" s="33">
        <f t="shared" si="280"/>
        <v>420.69444444444355</v>
      </c>
      <c r="O1512" s="26">
        <f t="shared" si="281"/>
        <v>575.64963069444354</v>
      </c>
      <c r="P1512">
        <v>230547.6770931246</v>
      </c>
      <c r="Q1512" s="27">
        <f t="shared" si="286"/>
        <v>254124486.08427408</v>
      </c>
      <c r="R1512" s="20">
        <f t="shared" si="282"/>
        <v>256332.36111111107</v>
      </c>
      <c r="S1512" s="23">
        <f t="shared" si="287"/>
        <v>279427260.8834877</v>
      </c>
      <c r="T1512" s="19">
        <v>10349157.810499545</v>
      </c>
      <c r="U1512" s="20">
        <f t="shared" si="283"/>
        <v>210.34722222222177</v>
      </c>
    </row>
    <row r="1513" spans="1:21" x14ac:dyDescent="0.25">
      <c r="A1513">
        <v>420</v>
      </c>
      <c r="B1513" s="7" t="s">
        <v>39</v>
      </c>
      <c r="C1513" s="7">
        <v>1505</v>
      </c>
      <c r="D1513" s="7">
        <v>28</v>
      </c>
      <c r="E1513" s="13">
        <v>54</v>
      </c>
      <c r="F1513" s="36">
        <f t="shared" si="284"/>
        <v>0.15277777777777798</v>
      </c>
      <c r="G1513" s="36">
        <f t="shared" si="285"/>
        <v>0.55000000000000071</v>
      </c>
      <c r="H1513" s="30">
        <f t="shared" si="276"/>
        <v>15</v>
      </c>
      <c r="I1513" s="16">
        <v>150</v>
      </c>
      <c r="J1513" s="30">
        <f t="shared" si="277"/>
        <v>5.0108625000000009</v>
      </c>
      <c r="K1513" s="37">
        <f t="shared" si="278"/>
        <v>355.97222222222268</v>
      </c>
      <c r="L1513" s="30">
        <v>119.44629689429057</v>
      </c>
      <c r="M1513" s="27">
        <f t="shared" si="279"/>
        <v>781.83030694444631</v>
      </c>
      <c r="N1513" s="33">
        <f t="shared" si="280"/>
        <v>355.97222222222268</v>
      </c>
      <c r="O1513" s="26">
        <f t="shared" si="281"/>
        <v>510.98308472222266</v>
      </c>
      <c r="P1513">
        <v>214612.89558333351</v>
      </c>
      <c r="Q1513" s="27">
        <f t="shared" si="286"/>
        <v>254339098.97985741</v>
      </c>
      <c r="R1513" s="20">
        <f t="shared" si="282"/>
        <v>262125</v>
      </c>
      <c r="S1513" s="23">
        <f t="shared" si="287"/>
        <v>279689385.8834877</v>
      </c>
      <c r="T1513" s="19">
        <v>9988906.6386959888</v>
      </c>
      <c r="U1513" s="20">
        <f t="shared" si="283"/>
        <v>177.98611111111134</v>
      </c>
    </row>
    <row r="1514" spans="1:21" x14ac:dyDescent="0.25">
      <c r="A1514">
        <v>439.02777777777777</v>
      </c>
      <c r="B1514" s="7" t="s">
        <v>39</v>
      </c>
      <c r="C1514" s="7">
        <v>1506</v>
      </c>
      <c r="D1514" s="7">
        <v>29</v>
      </c>
      <c r="E1514" s="13">
        <v>54.5</v>
      </c>
      <c r="F1514" s="36">
        <f t="shared" si="284"/>
        <v>0.1388888888888889</v>
      </c>
      <c r="G1514" s="36">
        <f t="shared" si="285"/>
        <v>0.5</v>
      </c>
      <c r="H1514" s="30">
        <f t="shared" si="276"/>
        <v>15.138888888888889</v>
      </c>
      <c r="I1514" s="16">
        <v>150</v>
      </c>
      <c r="J1514" s="30">
        <f t="shared" si="277"/>
        <v>5.057259375000001</v>
      </c>
      <c r="K1514" s="37">
        <f t="shared" si="278"/>
        <v>323.61111111111114</v>
      </c>
      <c r="L1514" s="30">
        <v>122.07585392554027</v>
      </c>
      <c r="M1514" s="27">
        <f t="shared" si="279"/>
        <v>878.94614826388988</v>
      </c>
      <c r="N1514" s="33">
        <f t="shared" si="280"/>
        <v>323.61111111111114</v>
      </c>
      <c r="O1514" s="26">
        <f t="shared" si="281"/>
        <v>478.66837048611114</v>
      </c>
      <c r="P1514">
        <v>210148.71098702741</v>
      </c>
      <c r="Q1514" s="27">
        <f t="shared" si="286"/>
        <v>254549247.69084445</v>
      </c>
      <c r="R1514" s="20">
        <f t="shared" si="282"/>
        <v>267001.63966049382</v>
      </c>
      <c r="S1514" s="23">
        <f t="shared" si="287"/>
        <v>279956387.52314818</v>
      </c>
      <c r="T1514" s="19">
        <v>9653668.5352809709</v>
      </c>
      <c r="U1514" s="20">
        <f t="shared" si="283"/>
        <v>161.80555555555557</v>
      </c>
    </row>
    <row r="1515" spans="1:21" x14ac:dyDescent="0.25">
      <c r="A1515">
        <v>458.33333333333331</v>
      </c>
      <c r="B1515" s="7" t="s">
        <v>39</v>
      </c>
      <c r="C1515" s="7">
        <v>1507</v>
      </c>
      <c r="D1515" s="7">
        <v>30</v>
      </c>
      <c r="E1515" s="13">
        <v>55</v>
      </c>
      <c r="F1515" s="36">
        <f t="shared" si="284"/>
        <v>0.15277777777777798</v>
      </c>
      <c r="G1515" s="36">
        <f t="shared" si="285"/>
        <v>0.55000000000000071</v>
      </c>
      <c r="H1515" s="30">
        <f t="shared" si="276"/>
        <v>15.277777777777777</v>
      </c>
      <c r="I1515" s="16">
        <v>150</v>
      </c>
      <c r="J1515" s="30">
        <f t="shared" si="277"/>
        <v>5.1036562500000002</v>
      </c>
      <c r="K1515" s="37">
        <f t="shared" si="278"/>
        <v>355.97222222222268</v>
      </c>
      <c r="L1515" s="30">
        <v>139.23670828510808</v>
      </c>
      <c r="M1515" s="27">
        <f t="shared" si="279"/>
        <v>911.36754513888798</v>
      </c>
      <c r="N1515" s="33">
        <f t="shared" si="280"/>
        <v>355.97222222222268</v>
      </c>
      <c r="O1515" s="26">
        <f t="shared" si="281"/>
        <v>511.07587847222271</v>
      </c>
      <c r="P1515">
        <v>234243.1109664354</v>
      </c>
      <c r="Q1515" s="27">
        <f t="shared" si="286"/>
        <v>254783490.80181089</v>
      </c>
      <c r="R1515" s="20">
        <f t="shared" si="282"/>
        <v>271923.22530864191</v>
      </c>
      <c r="S1515" s="23">
        <f t="shared" si="287"/>
        <v>280228310.74845684</v>
      </c>
      <c r="T1515" s="19">
        <v>9340943.6916152276</v>
      </c>
      <c r="U1515" s="20">
        <f t="shared" si="283"/>
        <v>177.98611111111134</v>
      </c>
    </row>
    <row r="1516" spans="1:21" x14ac:dyDescent="0.25">
      <c r="A1516">
        <v>478.77777777777777</v>
      </c>
      <c r="B1516" s="7" t="s">
        <v>39</v>
      </c>
      <c r="C1516" s="7">
        <v>1508</v>
      </c>
      <c r="D1516" s="7">
        <v>31</v>
      </c>
      <c r="E1516" s="13">
        <v>55.6</v>
      </c>
      <c r="F1516" s="36">
        <f t="shared" si="284"/>
        <v>0.18055555555555516</v>
      </c>
      <c r="G1516" s="36">
        <f t="shared" si="285"/>
        <v>0.64999999999999858</v>
      </c>
      <c r="H1516" s="30">
        <f t="shared" si="276"/>
        <v>15.444444444444445</v>
      </c>
      <c r="I1516" s="16">
        <v>150</v>
      </c>
      <c r="J1516" s="30">
        <f t="shared" si="277"/>
        <v>5.1593325000000014</v>
      </c>
      <c r="K1516" s="37">
        <f t="shared" si="278"/>
        <v>420.69444444444355</v>
      </c>
      <c r="L1516" s="30">
        <v>164.56754151620316</v>
      </c>
      <c r="M1516" s="27">
        <f t="shared" si="279"/>
        <v>911.45099916666572</v>
      </c>
      <c r="N1516" s="33">
        <f t="shared" si="280"/>
        <v>420.69444444444355</v>
      </c>
      <c r="O1516" s="26">
        <f t="shared" si="281"/>
        <v>575.85377694444355</v>
      </c>
      <c r="P1516">
        <v>275705.9916504008</v>
      </c>
      <c r="Q1516" s="27">
        <f t="shared" si="286"/>
        <v>255059196.79346129</v>
      </c>
      <c r="R1516" s="20">
        <f t="shared" si="282"/>
        <v>277888.45679012343</v>
      </c>
      <c r="S1516" s="23">
        <f t="shared" si="287"/>
        <v>280506199.20524698</v>
      </c>
      <c r="T1516" s="19">
        <v>9048587.0711369999</v>
      </c>
      <c r="U1516" s="20">
        <f t="shared" si="283"/>
        <v>210.34722222222177</v>
      </c>
    </row>
    <row r="1517" spans="1:21" x14ac:dyDescent="0.25">
      <c r="A1517">
        <v>500.4444444444444</v>
      </c>
      <c r="B1517" s="7" t="s">
        <v>39</v>
      </c>
      <c r="C1517" s="7">
        <v>1509</v>
      </c>
      <c r="D1517" s="7">
        <v>32</v>
      </c>
      <c r="E1517" s="13">
        <v>56.3</v>
      </c>
      <c r="F1517" s="36">
        <f t="shared" si="284"/>
        <v>0.2222222222222224</v>
      </c>
      <c r="G1517" s="36">
        <f t="shared" si="285"/>
        <v>0.80000000000000071</v>
      </c>
      <c r="H1517" s="30">
        <f t="shared" si="276"/>
        <v>15.638888888888888</v>
      </c>
      <c r="I1517" s="16">
        <v>150</v>
      </c>
      <c r="J1517" s="30">
        <f t="shared" si="277"/>
        <v>5.2242881250000002</v>
      </c>
      <c r="K1517" s="37">
        <f t="shared" si="278"/>
        <v>517.77777777777817</v>
      </c>
      <c r="L1517" s="30">
        <v>188.18564427469212</v>
      </c>
      <c r="M1517" s="27">
        <f t="shared" si="279"/>
        <v>846.83539923611386</v>
      </c>
      <c r="N1517" s="33">
        <f t="shared" si="280"/>
        <v>517.77777777777817</v>
      </c>
      <c r="O1517" s="26">
        <f t="shared" si="281"/>
        <v>673.00206590277821</v>
      </c>
      <c r="P1517">
        <v>336800.14498067921</v>
      </c>
      <c r="Q1517" s="27">
        <f t="shared" si="286"/>
        <v>255395996.93844196</v>
      </c>
      <c r="R1517" s="20">
        <f t="shared" si="282"/>
        <v>284929.69521604932</v>
      </c>
      <c r="S1517" s="23">
        <f t="shared" si="287"/>
        <v>280791128.90046304</v>
      </c>
      <c r="T1517" s="19">
        <v>8774722.7781394701</v>
      </c>
      <c r="U1517" s="20">
        <f t="shared" si="283"/>
        <v>258.88888888888908</v>
      </c>
    </row>
    <row r="1518" spans="1:21" x14ac:dyDescent="0.25">
      <c r="A1518">
        <v>524.33333333333337</v>
      </c>
      <c r="B1518" s="7" t="s">
        <v>39</v>
      </c>
      <c r="C1518" s="7">
        <v>1510</v>
      </c>
      <c r="D1518" s="7">
        <v>33</v>
      </c>
      <c r="E1518" s="13">
        <v>57.2</v>
      </c>
      <c r="F1518" s="36">
        <f t="shared" si="284"/>
        <v>0.30555555555555597</v>
      </c>
      <c r="G1518" s="36">
        <f t="shared" si="285"/>
        <v>1.1000000000000014</v>
      </c>
      <c r="H1518" s="30">
        <f t="shared" si="276"/>
        <v>15.888888888888889</v>
      </c>
      <c r="I1518" s="16">
        <v>150</v>
      </c>
      <c r="J1518" s="30">
        <f t="shared" si="277"/>
        <v>5.3078025000000011</v>
      </c>
      <c r="K1518" s="37">
        <f t="shared" si="278"/>
        <v>711.94444444444537</v>
      </c>
      <c r="L1518" s="30">
        <v>229.14189027006174</v>
      </c>
      <c r="M1518" s="27">
        <f t="shared" si="279"/>
        <v>749.91891361111016</v>
      </c>
      <c r="N1518" s="33">
        <f t="shared" si="280"/>
        <v>711.94444444444537</v>
      </c>
      <c r="O1518" s="26">
        <f t="shared" si="281"/>
        <v>867.25224694444535</v>
      </c>
      <c r="P1518">
        <v>454729.26148120419</v>
      </c>
      <c r="Q1518" s="27">
        <f t="shared" si="286"/>
        <v>255850726.19992316</v>
      </c>
      <c r="R1518" s="20">
        <f t="shared" si="282"/>
        <v>294112.16049382719</v>
      </c>
      <c r="S1518" s="23">
        <f t="shared" si="287"/>
        <v>281085241.0609569</v>
      </c>
      <c r="T1518" s="19">
        <v>8517734.5776047539</v>
      </c>
      <c r="U1518" s="20">
        <f t="shared" si="283"/>
        <v>355.97222222222268</v>
      </c>
    </row>
    <row r="1519" spans="1:21" x14ac:dyDescent="0.25">
      <c r="A1519">
        <v>552.5</v>
      </c>
      <c r="B1519" s="7" t="s">
        <v>39</v>
      </c>
      <c r="C1519" s="7">
        <v>1511</v>
      </c>
      <c r="D1519" s="7">
        <v>34</v>
      </c>
      <c r="E1519" s="13">
        <v>58.5</v>
      </c>
      <c r="F1519" s="36">
        <f t="shared" si="284"/>
        <v>0.41666666666666663</v>
      </c>
      <c r="G1519" s="36">
        <f t="shared" si="285"/>
        <v>1.5</v>
      </c>
      <c r="H1519" s="30">
        <f t="shared" si="276"/>
        <v>16.25</v>
      </c>
      <c r="I1519" s="16">
        <v>150</v>
      </c>
      <c r="J1519" s="30">
        <f t="shared" si="277"/>
        <v>5.428434375000001</v>
      </c>
      <c r="K1519" s="37">
        <f t="shared" si="278"/>
        <v>970.83333333333326</v>
      </c>
      <c r="L1519" s="30">
        <v>285.5951809895825</v>
      </c>
      <c r="M1519" s="27">
        <f t="shared" si="279"/>
        <v>685.42843437499812</v>
      </c>
      <c r="N1519" s="33">
        <f t="shared" si="280"/>
        <v>970.83333333333326</v>
      </c>
      <c r="O1519" s="26">
        <f t="shared" si="281"/>
        <v>1126.2617677083333</v>
      </c>
      <c r="P1519">
        <v>622259.62665885419</v>
      </c>
      <c r="Q1519" s="27">
        <f t="shared" si="286"/>
        <v>256472985.82658201</v>
      </c>
      <c r="R1519" s="20">
        <f t="shared" si="282"/>
        <v>307632.8125</v>
      </c>
      <c r="S1519" s="23">
        <f t="shared" si="287"/>
        <v>281392873.8734569</v>
      </c>
      <c r="T1519" s="19">
        <v>8276260.9962781444</v>
      </c>
      <c r="U1519" s="20">
        <f t="shared" si="283"/>
        <v>485.41666666666663</v>
      </c>
    </row>
    <row r="1520" spans="1:21" x14ac:dyDescent="0.25">
      <c r="A1520">
        <v>585.27777777777771</v>
      </c>
      <c r="B1520" s="7" t="s">
        <v>39</v>
      </c>
      <c r="C1520" s="7">
        <v>1512</v>
      </c>
      <c r="D1520" s="7">
        <v>35</v>
      </c>
      <c r="E1520" s="13">
        <v>60.2</v>
      </c>
      <c r="F1520" s="36">
        <f t="shared" si="284"/>
        <v>0.52777777777777735</v>
      </c>
      <c r="G1520" s="36">
        <f t="shared" si="285"/>
        <v>1.8999999999999986</v>
      </c>
      <c r="H1520" s="30">
        <f t="shared" si="276"/>
        <v>16.722222222222221</v>
      </c>
      <c r="I1520" s="16">
        <v>150</v>
      </c>
      <c r="J1520" s="30">
        <f t="shared" si="277"/>
        <v>5.5861837500000009</v>
      </c>
      <c r="K1520" s="37">
        <f t="shared" si="278"/>
        <v>1229.7222222222213</v>
      </c>
      <c r="L1520" s="30">
        <v>310.65736858410423</v>
      </c>
      <c r="M1520" s="27">
        <f t="shared" si="279"/>
        <v>588.61396152777695</v>
      </c>
      <c r="N1520" s="33">
        <f t="shared" si="280"/>
        <v>1229.7222222222213</v>
      </c>
      <c r="O1520" s="26">
        <f t="shared" si="281"/>
        <v>1385.3084059722212</v>
      </c>
      <c r="P1520">
        <v>810790.2253842972</v>
      </c>
      <c r="Q1520" s="27">
        <f t="shared" si="286"/>
        <v>257283776.05196631</v>
      </c>
      <c r="R1520" s="20">
        <f t="shared" si="282"/>
        <v>325772.11419753084</v>
      </c>
      <c r="S1520" s="23">
        <f t="shared" si="287"/>
        <v>281718645.98765445</v>
      </c>
      <c r="T1520" s="19">
        <v>8049104.1710758414</v>
      </c>
      <c r="U1520" s="20">
        <f t="shared" si="283"/>
        <v>614.86111111111063</v>
      </c>
    </row>
    <row r="1521" spans="1:21" x14ac:dyDescent="0.25">
      <c r="A1521">
        <v>622.99999999999989</v>
      </c>
      <c r="B1521" s="7" t="s">
        <v>39</v>
      </c>
      <c r="C1521" s="7">
        <v>1513</v>
      </c>
      <c r="D1521" s="7">
        <v>36</v>
      </c>
      <c r="E1521" s="13">
        <v>62.3</v>
      </c>
      <c r="F1521" s="36">
        <f t="shared" si="284"/>
        <v>0.625</v>
      </c>
      <c r="G1521" s="36">
        <f t="shared" si="285"/>
        <v>2.25</v>
      </c>
      <c r="H1521" s="30">
        <f t="shared" si="276"/>
        <v>17.305555555555554</v>
      </c>
      <c r="I1521" s="16">
        <v>150</v>
      </c>
      <c r="J1521" s="30">
        <f t="shared" si="277"/>
        <v>5.7810506250000007</v>
      </c>
      <c r="K1521" s="37">
        <f t="shared" si="278"/>
        <v>1456.25</v>
      </c>
      <c r="L1521" s="30">
        <v>327.61489275173494</v>
      </c>
      <c r="M1521" s="27">
        <f t="shared" si="279"/>
        <v>524.18382840277593</v>
      </c>
      <c r="N1521" s="33">
        <f t="shared" si="280"/>
        <v>1456.25</v>
      </c>
      <c r="O1521" s="26">
        <f t="shared" si="281"/>
        <v>1612.031050625</v>
      </c>
      <c r="P1521">
        <v>1004295.3445393748</v>
      </c>
      <c r="Q1521" s="27">
        <f t="shared" si="286"/>
        <v>258288071.39650568</v>
      </c>
      <c r="R1521" s="20">
        <f t="shared" si="282"/>
        <v>348896.82484567893</v>
      </c>
      <c r="S1521" s="23">
        <f t="shared" si="287"/>
        <v>282067542.81250012</v>
      </c>
      <c r="T1521" s="19">
        <v>7835209.5225694478</v>
      </c>
      <c r="U1521" s="20">
        <f t="shared" si="283"/>
        <v>728.125</v>
      </c>
    </row>
    <row r="1522" spans="1:21" x14ac:dyDescent="0.25">
      <c r="A1522">
        <v>664.97222222222217</v>
      </c>
      <c r="B1522" s="7" t="s">
        <v>39</v>
      </c>
      <c r="C1522" s="7">
        <v>1514</v>
      </c>
      <c r="D1522" s="7">
        <v>37</v>
      </c>
      <c r="E1522" s="13">
        <v>64.7</v>
      </c>
      <c r="F1522" s="36">
        <f t="shared" si="284"/>
        <v>0.6666666666666663</v>
      </c>
      <c r="G1522" s="36">
        <f t="shared" si="285"/>
        <v>2.3999999999999986</v>
      </c>
      <c r="H1522" s="30">
        <f t="shared" si="276"/>
        <v>17.972222222222221</v>
      </c>
      <c r="I1522" s="16">
        <v>150</v>
      </c>
      <c r="J1522" s="30">
        <f t="shared" si="277"/>
        <v>6.003755625000001</v>
      </c>
      <c r="K1522" s="37">
        <f t="shared" si="278"/>
        <v>1553.3333333333326</v>
      </c>
      <c r="L1522" s="30">
        <v>349.63213337963128</v>
      </c>
      <c r="M1522" s="27">
        <f t="shared" si="279"/>
        <v>524.44820006944724</v>
      </c>
      <c r="N1522" s="33">
        <f t="shared" si="280"/>
        <v>1553.3333333333326</v>
      </c>
      <c r="O1522" s="26">
        <f t="shared" si="281"/>
        <v>1709.3370889583325</v>
      </c>
      <c r="P1522">
        <v>1136661.6825714866</v>
      </c>
      <c r="Q1522" s="27">
        <f t="shared" si="286"/>
        <v>259424733.07907718</v>
      </c>
      <c r="R1522" s="20">
        <f t="shared" si="282"/>
        <v>376295.89891975303</v>
      </c>
      <c r="S1522" s="23">
        <f t="shared" si="287"/>
        <v>282443838.71141988</v>
      </c>
      <c r="T1522" s="19">
        <v>7633617.2624708079</v>
      </c>
      <c r="U1522" s="20">
        <f t="shared" si="283"/>
        <v>776.66666666666629</v>
      </c>
    </row>
    <row r="1523" spans="1:21" x14ac:dyDescent="0.25">
      <c r="A1523">
        <v>708.2777777777776</v>
      </c>
      <c r="B1523" s="7" t="s">
        <v>39</v>
      </c>
      <c r="C1523" s="7">
        <v>1515</v>
      </c>
      <c r="D1523" s="7">
        <v>38</v>
      </c>
      <c r="E1523" s="13">
        <v>67.099999999999994</v>
      </c>
      <c r="F1523" s="36">
        <f t="shared" si="284"/>
        <v>0.625</v>
      </c>
      <c r="G1523" s="36">
        <f t="shared" si="285"/>
        <v>2.25</v>
      </c>
      <c r="H1523" s="30">
        <f t="shared" si="276"/>
        <v>18.638888888888886</v>
      </c>
      <c r="I1523" s="16">
        <v>150</v>
      </c>
      <c r="J1523" s="30">
        <f t="shared" si="277"/>
        <v>6.2264606250000005</v>
      </c>
      <c r="K1523" s="37">
        <f t="shared" si="278"/>
        <v>1456.25</v>
      </c>
      <c r="L1523" s="30">
        <v>327.89327400173784</v>
      </c>
      <c r="M1523" s="27">
        <f t="shared" si="279"/>
        <v>524.62923840278052</v>
      </c>
      <c r="N1523" s="33">
        <f t="shared" si="280"/>
        <v>1456.25</v>
      </c>
      <c r="O1523" s="26">
        <f t="shared" si="281"/>
        <v>1612.4764606250001</v>
      </c>
      <c r="P1523">
        <v>1142081.2442504512</v>
      </c>
      <c r="Q1523" s="27">
        <f t="shared" si="286"/>
        <v>260566814.32332763</v>
      </c>
      <c r="R1523" s="20">
        <f t="shared" si="282"/>
        <v>404730.52854938258</v>
      </c>
      <c r="S1523" s="23">
        <f t="shared" si="287"/>
        <v>282848569.23996925</v>
      </c>
      <c r="T1523" s="19">
        <v>7443383.4010518221</v>
      </c>
      <c r="U1523" s="20">
        <f t="shared" si="283"/>
        <v>728.125</v>
      </c>
    </row>
    <row r="1524" spans="1:21" x14ac:dyDescent="0.25">
      <c r="A1524">
        <v>749.66666666666663</v>
      </c>
      <c r="B1524" s="7" t="s">
        <v>39</v>
      </c>
      <c r="C1524" s="7">
        <v>1516</v>
      </c>
      <c r="D1524" s="7">
        <v>39</v>
      </c>
      <c r="E1524" s="13">
        <v>69.2</v>
      </c>
      <c r="F1524" s="36">
        <f t="shared" si="284"/>
        <v>0.50000000000000122</v>
      </c>
      <c r="G1524" s="36">
        <f t="shared" si="285"/>
        <v>1.8000000000000043</v>
      </c>
      <c r="H1524" s="30">
        <f t="shared" si="276"/>
        <v>19.222222222222221</v>
      </c>
      <c r="I1524" s="16">
        <v>150</v>
      </c>
      <c r="J1524" s="30">
        <f t="shared" si="277"/>
        <v>6.4213275000000012</v>
      </c>
      <c r="K1524" s="37">
        <f t="shared" si="278"/>
        <v>1165.000000000003</v>
      </c>
      <c r="L1524" s="30">
        <v>262.34955263888855</v>
      </c>
      <c r="M1524" s="27">
        <f t="shared" si="279"/>
        <v>524.69910527777586</v>
      </c>
      <c r="N1524" s="33">
        <f t="shared" si="280"/>
        <v>1165.000000000003</v>
      </c>
      <c r="O1524" s="26">
        <f t="shared" si="281"/>
        <v>1321.4213275000029</v>
      </c>
      <c r="P1524">
        <v>990625.52184916881</v>
      </c>
      <c r="Q1524" s="27">
        <f t="shared" si="286"/>
        <v>261557439.84517679</v>
      </c>
      <c r="R1524" s="20">
        <f t="shared" si="282"/>
        <v>430460.30864197528</v>
      </c>
      <c r="S1524" s="23">
        <f t="shared" si="287"/>
        <v>283279029.54861122</v>
      </c>
      <c r="T1524" s="19">
        <v>7263564.8602208002</v>
      </c>
      <c r="U1524" s="20">
        <f t="shared" si="283"/>
        <v>582.50000000000148</v>
      </c>
    </row>
    <row r="1525" spans="1:21" x14ac:dyDescent="0.25">
      <c r="A1525">
        <v>785.55555555555554</v>
      </c>
      <c r="B1525" s="7" t="s">
        <v>39</v>
      </c>
      <c r="C1525" s="7">
        <v>1517</v>
      </c>
      <c r="D1525" s="7">
        <v>40</v>
      </c>
      <c r="E1525" s="13">
        <v>70.7</v>
      </c>
      <c r="F1525" s="36">
        <f t="shared" si="284"/>
        <v>0.37500000000000039</v>
      </c>
      <c r="G1525" s="36">
        <f t="shared" si="285"/>
        <v>1.3500000000000014</v>
      </c>
      <c r="H1525" s="30">
        <f t="shared" si="276"/>
        <v>19.638888888888889</v>
      </c>
      <c r="I1525" s="16">
        <v>150</v>
      </c>
      <c r="J1525" s="30">
        <f t="shared" si="277"/>
        <v>6.5605181250000015</v>
      </c>
      <c r="K1525" s="37">
        <f t="shared" si="278"/>
        <v>873.75000000000091</v>
      </c>
      <c r="L1525" s="30">
        <v>196.76748596354119</v>
      </c>
      <c r="M1525" s="27">
        <f t="shared" si="279"/>
        <v>524.71329590277594</v>
      </c>
      <c r="N1525" s="33">
        <f t="shared" si="280"/>
        <v>873.75000000000091</v>
      </c>
      <c r="O1525" s="26">
        <f t="shared" si="281"/>
        <v>1030.310518125001</v>
      </c>
      <c r="P1525">
        <v>809366.15146041743</v>
      </c>
      <c r="Q1525" s="27">
        <f t="shared" si="286"/>
        <v>262366805.9966372</v>
      </c>
      <c r="R1525" s="20">
        <f t="shared" si="282"/>
        <v>449324.13966049388</v>
      </c>
      <c r="S1525" s="23">
        <f t="shared" si="287"/>
        <v>283728353.6882717</v>
      </c>
      <c r="T1525" s="19">
        <v>7093208.8422067929</v>
      </c>
      <c r="U1525" s="20">
        <f t="shared" si="283"/>
        <v>436.87500000000045</v>
      </c>
    </row>
    <row r="1526" spans="1:21" x14ac:dyDescent="0.25">
      <c r="A1526">
        <v>818.8611111111112</v>
      </c>
      <c r="B1526" s="7" t="s">
        <v>39</v>
      </c>
      <c r="C1526" s="7">
        <v>1518</v>
      </c>
      <c r="D1526" s="7">
        <v>41</v>
      </c>
      <c r="E1526" s="13">
        <v>71.900000000000006</v>
      </c>
      <c r="F1526" s="36">
        <f t="shared" si="284"/>
        <v>0.27777777777777779</v>
      </c>
      <c r="G1526" s="36">
        <f t="shared" si="285"/>
        <v>1</v>
      </c>
      <c r="H1526" s="30">
        <f t="shared" si="276"/>
        <v>19.972222222222225</v>
      </c>
      <c r="I1526" s="16">
        <v>150</v>
      </c>
      <c r="J1526" s="30">
        <f t="shared" si="277"/>
        <v>6.6718706250000022</v>
      </c>
      <c r="K1526" s="37">
        <f t="shared" si="278"/>
        <v>647.22222222222229</v>
      </c>
      <c r="L1526" s="30">
        <v>145.75761838348714</v>
      </c>
      <c r="M1526" s="27">
        <f t="shared" si="279"/>
        <v>524.72742618055372</v>
      </c>
      <c r="N1526" s="33">
        <f t="shared" si="280"/>
        <v>647.22222222222229</v>
      </c>
      <c r="O1526" s="26">
        <f t="shared" si="281"/>
        <v>803.89409284722228</v>
      </c>
      <c r="P1526">
        <v>658277.6100845352</v>
      </c>
      <c r="Q1526" s="27">
        <f t="shared" si="286"/>
        <v>263025083.60672173</v>
      </c>
      <c r="R1526" s="20">
        <f t="shared" si="282"/>
        <v>464706.45447530877</v>
      </c>
      <c r="S1526" s="23">
        <f t="shared" si="287"/>
        <v>284193060.14274698</v>
      </c>
      <c r="T1526" s="19">
        <v>6931538.0522621218</v>
      </c>
      <c r="U1526" s="20">
        <f t="shared" si="283"/>
        <v>323.61111111111114</v>
      </c>
    </row>
    <row r="1527" spans="1:21" x14ac:dyDescent="0.25">
      <c r="A1527">
        <v>848.16666666666674</v>
      </c>
      <c r="B1527" s="7" t="s">
        <v>39</v>
      </c>
      <c r="C1527" s="7">
        <v>1519</v>
      </c>
      <c r="D1527" s="7">
        <v>42</v>
      </c>
      <c r="E1527" s="13">
        <v>72.7</v>
      </c>
      <c r="F1527" s="36">
        <f t="shared" si="284"/>
        <v>0.20833333333333331</v>
      </c>
      <c r="G1527" s="36">
        <f t="shared" si="285"/>
        <v>0.75</v>
      </c>
      <c r="H1527" s="30">
        <f t="shared" si="276"/>
        <v>20.194444444444446</v>
      </c>
      <c r="I1527" s="16">
        <v>150</v>
      </c>
      <c r="J1527" s="30">
        <f t="shared" si="277"/>
        <v>6.746105625000002</v>
      </c>
      <c r="K1527" s="37">
        <f t="shared" si="278"/>
        <v>485.41666666666663</v>
      </c>
      <c r="L1527" s="30">
        <v>102.57731367187498</v>
      </c>
      <c r="M1527" s="27">
        <f t="shared" si="279"/>
        <v>492.37110562499993</v>
      </c>
      <c r="N1527" s="33">
        <f t="shared" si="280"/>
        <v>485.41666666666663</v>
      </c>
      <c r="O1527" s="26">
        <f t="shared" si="281"/>
        <v>642.16277229166667</v>
      </c>
      <c r="P1527">
        <v>544661.05803204863</v>
      </c>
      <c r="Q1527" s="27">
        <f t="shared" si="286"/>
        <v>263569744.66475376</v>
      </c>
      <c r="R1527" s="20">
        <f t="shared" si="282"/>
        <v>475105.15817901248</v>
      </c>
      <c r="S1527" s="23">
        <f t="shared" si="287"/>
        <v>284668165.30092597</v>
      </c>
      <c r="T1527" s="19">
        <v>6777813.4595458563</v>
      </c>
      <c r="U1527" s="20">
        <f t="shared" si="283"/>
        <v>242.70833333333331</v>
      </c>
    </row>
    <row r="1528" spans="1:21" x14ac:dyDescent="0.25">
      <c r="A1528">
        <v>876.72222222222229</v>
      </c>
      <c r="B1528" s="7" t="s">
        <v>39</v>
      </c>
      <c r="C1528" s="7">
        <v>1520</v>
      </c>
      <c r="D1528" s="7">
        <v>43</v>
      </c>
      <c r="E1528" s="13">
        <v>73.400000000000006</v>
      </c>
      <c r="F1528" s="36">
        <f t="shared" si="284"/>
        <v>0.15277777777777699</v>
      </c>
      <c r="G1528" s="36">
        <f t="shared" si="285"/>
        <v>0.54999999999999716</v>
      </c>
      <c r="H1528" s="30">
        <f t="shared" si="276"/>
        <v>20.388888888888889</v>
      </c>
      <c r="I1528" s="16">
        <v>150</v>
      </c>
      <c r="J1528" s="30">
        <f t="shared" si="277"/>
        <v>6.8110612500000016</v>
      </c>
      <c r="K1528" s="37">
        <f t="shared" si="278"/>
        <v>355.97222222222035</v>
      </c>
      <c r="L1528" s="30">
        <v>75.224799481095289</v>
      </c>
      <c r="M1528" s="27">
        <f t="shared" si="279"/>
        <v>492.38050569444442</v>
      </c>
      <c r="N1528" s="33">
        <f t="shared" si="280"/>
        <v>355.97222222222035</v>
      </c>
      <c r="O1528" s="26">
        <f t="shared" si="281"/>
        <v>512.78328347222032</v>
      </c>
      <c r="P1528">
        <v>449568.49980417272</v>
      </c>
      <c r="Q1528" s="27">
        <f t="shared" si="286"/>
        <v>264019313.16455793</v>
      </c>
      <c r="R1528" s="20">
        <f t="shared" si="282"/>
        <v>484298.41049382719</v>
      </c>
      <c r="S1528" s="23">
        <f t="shared" si="287"/>
        <v>285152463.71141982</v>
      </c>
      <c r="T1528" s="19">
        <v>6631452.6444516238</v>
      </c>
      <c r="U1528" s="20">
        <f t="shared" si="283"/>
        <v>177.98611111111018</v>
      </c>
    </row>
    <row r="1529" spans="1:21" x14ac:dyDescent="0.25">
      <c r="A1529">
        <v>902</v>
      </c>
      <c r="B1529" s="7" t="s">
        <v>39</v>
      </c>
      <c r="C1529" s="7">
        <v>1521</v>
      </c>
      <c r="D1529" s="7">
        <v>44</v>
      </c>
      <c r="E1529" s="13">
        <v>73.8</v>
      </c>
      <c r="F1529" s="36">
        <f t="shared" si="284"/>
        <v>9.7222222222220642E-2</v>
      </c>
      <c r="G1529" s="36">
        <f t="shared" si="285"/>
        <v>0.34999999999999432</v>
      </c>
      <c r="H1529" s="30">
        <f t="shared" si="276"/>
        <v>20.5</v>
      </c>
      <c r="I1529" s="16">
        <v>150</v>
      </c>
      <c r="J1529" s="30">
        <f t="shared" si="277"/>
        <v>6.8481787500000015</v>
      </c>
      <c r="K1529" s="37">
        <f t="shared" si="278"/>
        <v>226.52777777777411</v>
      </c>
      <c r="L1529" s="30">
        <v>47.868534353780085</v>
      </c>
      <c r="M1529" s="27">
        <f t="shared" si="279"/>
        <v>492.36206763888885</v>
      </c>
      <c r="N1529" s="33">
        <f t="shared" si="280"/>
        <v>226.52777777777411</v>
      </c>
      <c r="O1529" s="26">
        <f t="shared" si="281"/>
        <v>383.37595652777406</v>
      </c>
      <c r="P1529">
        <v>345805.11278805218</v>
      </c>
      <c r="Q1529" s="27">
        <f t="shared" si="286"/>
        <v>264365118.27734599</v>
      </c>
      <c r="R1529" s="20">
        <f t="shared" si="282"/>
        <v>489591.25</v>
      </c>
      <c r="S1529" s="23">
        <f t="shared" si="287"/>
        <v>285642054.96141982</v>
      </c>
      <c r="T1529" s="19">
        <v>6491864.8854868142</v>
      </c>
      <c r="U1529" s="20">
        <f t="shared" si="283"/>
        <v>113.26388888888705</v>
      </c>
    </row>
    <row r="1530" spans="1:21" x14ac:dyDescent="0.25">
      <c r="A1530">
        <v>926.25</v>
      </c>
      <c r="B1530" s="7" t="s">
        <v>39</v>
      </c>
      <c r="C1530" s="7">
        <v>1522</v>
      </c>
      <c r="D1530" s="7">
        <v>45</v>
      </c>
      <c r="E1530" s="13">
        <v>74.099999999999994</v>
      </c>
      <c r="F1530" s="36">
        <f t="shared" si="284"/>
        <v>2.7777777777778172E-2</v>
      </c>
      <c r="G1530" s="36">
        <f t="shared" si="285"/>
        <v>0.10000000000000142</v>
      </c>
      <c r="H1530" s="30">
        <f t="shared" si="276"/>
        <v>20.583333333333332</v>
      </c>
      <c r="I1530" s="16">
        <v>150</v>
      </c>
      <c r="J1530" s="30">
        <f t="shared" si="277"/>
        <v>6.8760168750000012</v>
      </c>
      <c r="K1530" s="37">
        <f t="shared" si="278"/>
        <v>64.722222222223138</v>
      </c>
      <c r="L1530" s="30">
        <v>11.877728863811999</v>
      </c>
      <c r="M1530" s="27">
        <f t="shared" si="279"/>
        <v>427.59823909722587</v>
      </c>
      <c r="N1530" s="33">
        <f t="shared" si="280"/>
        <v>64.722222222223138</v>
      </c>
      <c r="O1530" s="26">
        <f t="shared" si="281"/>
        <v>221.59823909722314</v>
      </c>
      <c r="P1530">
        <v>205255.36896380293</v>
      </c>
      <c r="Q1530" s="27">
        <f t="shared" si="286"/>
        <v>264570373.64630979</v>
      </c>
      <c r="R1530" s="20">
        <f t="shared" si="282"/>
        <v>493579.75694444444</v>
      </c>
      <c r="S1530" s="23">
        <f t="shared" si="287"/>
        <v>286135634.71836424</v>
      </c>
      <c r="T1530" s="19">
        <v>6358569.6604080945</v>
      </c>
      <c r="U1530" s="20">
        <f t="shared" si="283"/>
        <v>32.361111111111569</v>
      </c>
    </row>
    <row r="1531" spans="1:21" x14ac:dyDescent="0.25">
      <c r="A1531">
        <v>945.55555555555543</v>
      </c>
      <c r="B1531" s="7" t="s">
        <v>39</v>
      </c>
      <c r="C1531" s="7">
        <v>1523</v>
      </c>
      <c r="D1531" s="7">
        <v>46</v>
      </c>
      <c r="E1531" s="13">
        <v>74</v>
      </c>
      <c r="F1531" s="36">
        <f t="shared" si="284"/>
        <v>-6.9444444444444448E-2</v>
      </c>
      <c r="G1531" s="36">
        <f t="shared" si="285"/>
        <v>-0.25</v>
      </c>
      <c r="H1531" s="30">
        <f t="shared" si="276"/>
        <v>20.555555555555554</v>
      </c>
      <c r="I1531" s="16">
        <v>150</v>
      </c>
      <c r="J1531" s="30">
        <f t="shared" si="277"/>
        <v>6.866737500000001</v>
      </c>
      <c r="K1531" s="37">
        <f t="shared" si="278"/>
        <v>-161.80555555555557</v>
      </c>
      <c r="L1531" s="30">
        <v>-27.439626832561789</v>
      </c>
      <c r="M1531" s="27">
        <f t="shared" si="279"/>
        <v>395.13062638888977</v>
      </c>
      <c r="N1531" s="33">
        <f t="shared" si="280"/>
        <v>-161.80555555555557</v>
      </c>
      <c r="O1531" s="26">
        <f t="shared" si="281"/>
        <v>-4.9388180555555721</v>
      </c>
      <c r="P1531">
        <v>-4669.9268503086569</v>
      </c>
      <c r="Q1531" s="27">
        <f t="shared" si="286"/>
        <v>264565703.71945947</v>
      </c>
      <c r="R1531" s="20">
        <f t="shared" si="282"/>
        <v>492248.45679012337</v>
      </c>
      <c r="S1531" s="23">
        <f t="shared" si="287"/>
        <v>286627883.17515439</v>
      </c>
      <c r="T1531" s="19">
        <v>6231040.9385903124</v>
      </c>
      <c r="U1531" s="20">
        <f t="shared" si="283"/>
        <v>-80.902777777777786</v>
      </c>
    </row>
    <row r="1532" spans="1:21" x14ac:dyDescent="0.25">
      <c r="A1532">
        <v>960.8888888888888</v>
      </c>
      <c r="B1532" s="7" t="s">
        <v>39</v>
      </c>
      <c r="C1532" s="7">
        <v>1524</v>
      </c>
      <c r="D1532" s="7">
        <v>47</v>
      </c>
      <c r="E1532" s="13">
        <v>73.599999999999994</v>
      </c>
      <c r="F1532" s="36">
        <f t="shared" si="284"/>
        <v>-0.20833333333333331</v>
      </c>
      <c r="G1532" s="36">
        <f t="shared" si="285"/>
        <v>-0.75</v>
      </c>
      <c r="H1532" s="30">
        <f t="shared" si="276"/>
        <v>20.444444444444443</v>
      </c>
      <c r="I1532" s="16">
        <v>150</v>
      </c>
      <c r="J1532" s="30">
        <f t="shared" si="277"/>
        <v>6.8296200000000011</v>
      </c>
      <c r="K1532" s="37">
        <f t="shared" si="278"/>
        <v>-485.41666666666663</v>
      </c>
      <c r="L1532" s="30">
        <v>-68.798416203703709</v>
      </c>
      <c r="M1532" s="27">
        <f t="shared" si="279"/>
        <v>330.23239777777781</v>
      </c>
      <c r="N1532" s="33">
        <f t="shared" si="280"/>
        <v>-485.41666666666663</v>
      </c>
      <c r="O1532" s="26">
        <f t="shared" si="281"/>
        <v>-328.58704666666665</v>
      </c>
      <c r="P1532">
        <v>-315735.64217481477</v>
      </c>
      <c r="Q1532" s="27">
        <f t="shared" si="286"/>
        <v>264249968.07728466</v>
      </c>
      <c r="R1532" s="20">
        <f t="shared" si="282"/>
        <v>486941.23456790112</v>
      </c>
      <c r="S1532" s="23">
        <f t="shared" si="287"/>
        <v>287114824.40972227</v>
      </c>
      <c r="T1532" s="19">
        <v>6108826.051270687</v>
      </c>
      <c r="U1532" s="20">
        <f t="shared" si="283"/>
        <v>-242.70833333333331</v>
      </c>
    </row>
    <row r="1533" spans="1:21" x14ac:dyDescent="0.25">
      <c r="A1533">
        <v>966.66666666666674</v>
      </c>
      <c r="B1533" s="7" t="s">
        <v>39</v>
      </c>
      <c r="C1533" s="7">
        <v>1525</v>
      </c>
      <c r="D1533" s="7">
        <v>48</v>
      </c>
      <c r="E1533" s="13">
        <v>72.5</v>
      </c>
      <c r="F1533" s="36">
        <f t="shared" si="284"/>
        <v>-0.38888888888888851</v>
      </c>
      <c r="G1533" s="36">
        <f t="shared" si="285"/>
        <v>-1.3999999999999986</v>
      </c>
      <c r="H1533" s="30">
        <f t="shared" si="276"/>
        <v>20.138888888888889</v>
      </c>
      <c r="I1533" s="16">
        <v>150</v>
      </c>
      <c r="J1533" s="30">
        <f t="shared" si="277"/>
        <v>6.7275468750000016</v>
      </c>
      <c r="K1533" s="37">
        <f t="shared" si="278"/>
        <v>-906.11111111111018</v>
      </c>
      <c r="L1533" s="30">
        <v>-103.14404600694395</v>
      </c>
      <c r="M1533" s="27">
        <f t="shared" si="279"/>
        <v>265.22754687499901</v>
      </c>
      <c r="N1533" s="33">
        <f t="shared" si="280"/>
        <v>-906.11111111111018</v>
      </c>
      <c r="O1533" s="26">
        <f t="shared" si="281"/>
        <v>-749.38356423611015</v>
      </c>
      <c r="P1533">
        <v>-724404.11209490651</v>
      </c>
      <c r="Q1533" s="27">
        <f t="shared" si="286"/>
        <v>263525563.96518975</v>
      </c>
      <c r="R1533" s="20">
        <f t="shared" si="282"/>
        <v>472494.69521604938</v>
      </c>
      <c r="S1533" s="23">
        <f t="shared" si="287"/>
        <v>287587319.10493833</v>
      </c>
      <c r="T1533" s="19">
        <v>5991402.4813528815</v>
      </c>
      <c r="U1533" s="20">
        <f t="shared" si="283"/>
        <v>-453.05555555555509</v>
      </c>
    </row>
    <row r="1534" spans="1:21" x14ac:dyDescent="0.25">
      <c r="A1534">
        <v>963.66666666666652</v>
      </c>
      <c r="B1534" s="7" t="s">
        <v>39</v>
      </c>
      <c r="C1534" s="7">
        <v>1526</v>
      </c>
      <c r="D1534" s="7">
        <v>49</v>
      </c>
      <c r="E1534" s="13">
        <v>70.8</v>
      </c>
      <c r="F1534" s="36">
        <f t="shared" si="284"/>
        <v>-0.54166666666666741</v>
      </c>
      <c r="G1534" s="36">
        <f t="shared" si="285"/>
        <v>-1.9500000000000028</v>
      </c>
      <c r="H1534" s="30">
        <f t="shared" si="276"/>
        <v>19.666666666666664</v>
      </c>
      <c r="I1534" s="16">
        <v>150</v>
      </c>
      <c r="J1534" s="30">
        <f t="shared" si="277"/>
        <v>6.5697975000000008</v>
      </c>
      <c r="K1534" s="37">
        <f t="shared" si="278"/>
        <v>-1262.0833333333351</v>
      </c>
      <c r="L1534" s="30">
        <v>-125.9677838310167</v>
      </c>
      <c r="M1534" s="27">
        <f t="shared" si="279"/>
        <v>232.55590861110744</v>
      </c>
      <c r="N1534" s="33">
        <f t="shared" si="280"/>
        <v>-1262.0833333333351</v>
      </c>
      <c r="O1534" s="26">
        <f t="shared" si="281"/>
        <v>-1105.513535833335</v>
      </c>
      <c r="P1534">
        <v>-1065346.5440313905</v>
      </c>
      <c r="Q1534" s="27">
        <f t="shared" si="286"/>
        <v>262460217.42115837</v>
      </c>
      <c r="R1534" s="20">
        <f t="shared" si="282"/>
        <v>450596.11111111095</v>
      </c>
      <c r="S1534" s="23">
        <f t="shared" si="287"/>
        <v>288037915.21604943</v>
      </c>
      <c r="T1534" s="19">
        <v>5878324.8003275394</v>
      </c>
      <c r="U1534" s="20">
        <f t="shared" si="283"/>
        <v>-631.04166666666754</v>
      </c>
    </row>
    <row r="1535" spans="1:21" x14ac:dyDescent="0.25">
      <c r="A1535">
        <v>952.77777777777771</v>
      </c>
      <c r="B1535" s="7" t="s">
        <v>39</v>
      </c>
      <c r="C1535" s="7">
        <v>1527</v>
      </c>
      <c r="D1535" s="7">
        <v>50</v>
      </c>
      <c r="E1535" s="13">
        <v>68.599999999999994</v>
      </c>
      <c r="F1535" s="36">
        <f t="shared" si="284"/>
        <v>-0.63888888888888806</v>
      </c>
      <c r="G1535" s="36">
        <f t="shared" si="285"/>
        <v>-2.2999999999999972</v>
      </c>
      <c r="H1535" s="30">
        <f t="shared" si="276"/>
        <v>19.055555555555554</v>
      </c>
      <c r="I1535" s="16">
        <v>150</v>
      </c>
      <c r="J1535" s="30">
        <f t="shared" si="277"/>
        <v>6.3656512500000009</v>
      </c>
      <c r="K1535" s="37">
        <f t="shared" si="278"/>
        <v>-1488.6111111111093</v>
      </c>
      <c r="L1535" s="30">
        <v>-127.70969076774853</v>
      </c>
      <c r="M1535" s="27">
        <f t="shared" si="279"/>
        <v>199.89342902778057</v>
      </c>
      <c r="N1535" s="33">
        <f t="shared" si="280"/>
        <v>-1488.6111111111093</v>
      </c>
      <c r="O1535" s="26">
        <f t="shared" si="281"/>
        <v>-1332.2454598611093</v>
      </c>
      <c r="P1535">
        <v>-1269333.8687010014</v>
      </c>
      <c r="Q1535" s="27">
        <f t="shared" si="286"/>
        <v>261190883.55245736</v>
      </c>
      <c r="R1535" s="20">
        <f t="shared" si="282"/>
        <v>423028.04012345674</v>
      </c>
      <c r="S1535" s="23">
        <f t="shared" si="287"/>
        <v>288460943.2561729</v>
      </c>
      <c r="T1535" s="19">
        <v>5769218.8651234582</v>
      </c>
      <c r="U1535" s="20">
        <f t="shared" si="283"/>
        <v>-744.30555555555463</v>
      </c>
    </row>
    <row r="1536" spans="1:21" x14ac:dyDescent="0.25">
      <c r="A1536">
        <v>937.83333333333337</v>
      </c>
      <c r="B1536" s="7" t="s">
        <v>39</v>
      </c>
      <c r="C1536" s="7">
        <v>1528</v>
      </c>
      <c r="D1536" s="7">
        <v>51</v>
      </c>
      <c r="E1536" s="13">
        <v>66.2</v>
      </c>
      <c r="F1536" s="36">
        <f t="shared" si="284"/>
        <v>-0.63888888888888806</v>
      </c>
      <c r="G1536" s="36">
        <f t="shared" si="285"/>
        <v>-2.2999999999999972</v>
      </c>
      <c r="H1536" s="30">
        <f t="shared" si="276"/>
        <v>18.388888888888889</v>
      </c>
      <c r="I1536" s="16">
        <v>150</v>
      </c>
      <c r="J1536" s="30">
        <f t="shared" si="277"/>
        <v>6.1429462500000014</v>
      </c>
      <c r="K1536" s="37">
        <f t="shared" si="278"/>
        <v>-1488.6111111111093</v>
      </c>
      <c r="L1536" s="30">
        <v>-106.89225269675913</v>
      </c>
      <c r="M1536" s="27">
        <f t="shared" si="279"/>
        <v>167.30961291666668</v>
      </c>
      <c r="N1536" s="33">
        <f t="shared" si="280"/>
        <v>-1488.6111111111093</v>
      </c>
      <c r="O1536" s="26">
        <f t="shared" si="281"/>
        <v>-1332.4681648611092</v>
      </c>
      <c r="P1536">
        <v>-1249633.0606122436</v>
      </c>
      <c r="Q1536" s="27">
        <f t="shared" si="286"/>
        <v>259941250.49184513</v>
      </c>
      <c r="R1536" s="20">
        <f t="shared" si="282"/>
        <v>393946.188271605</v>
      </c>
      <c r="S1536" s="23">
        <f t="shared" si="287"/>
        <v>288854889.44444448</v>
      </c>
      <c r="T1536" s="19">
        <v>5663821.3616557745</v>
      </c>
      <c r="U1536" s="20">
        <f t="shared" si="283"/>
        <v>-744.30555555555463</v>
      </c>
    </row>
    <row r="1537" spans="1:21" x14ac:dyDescent="0.25">
      <c r="A1537">
        <v>924.44444444444446</v>
      </c>
      <c r="B1537" s="7" t="s">
        <v>39</v>
      </c>
      <c r="C1537" s="7">
        <v>1529</v>
      </c>
      <c r="D1537" s="7">
        <v>52</v>
      </c>
      <c r="E1537" s="13">
        <v>64</v>
      </c>
      <c r="F1537" s="36">
        <f t="shared" si="284"/>
        <v>-0.55555555555555558</v>
      </c>
      <c r="G1537" s="36">
        <f t="shared" si="285"/>
        <v>-2</v>
      </c>
      <c r="H1537" s="30">
        <f t="shared" si="276"/>
        <v>17.777777777777779</v>
      </c>
      <c r="I1537" s="16">
        <v>150</v>
      </c>
      <c r="J1537" s="30">
        <f t="shared" si="277"/>
        <v>5.9388000000000014</v>
      </c>
      <c r="K1537" s="37">
        <f t="shared" si="278"/>
        <v>-1294.4444444444446</v>
      </c>
      <c r="L1537" s="30">
        <v>-56.925876543209363</v>
      </c>
      <c r="M1537" s="27">
        <f t="shared" si="279"/>
        <v>102.46657777777685</v>
      </c>
      <c r="N1537" s="33">
        <f t="shared" si="280"/>
        <v>-1294.4444444444446</v>
      </c>
      <c r="O1537" s="26">
        <f t="shared" si="281"/>
        <v>-1138.5056444444444</v>
      </c>
      <c r="P1537">
        <v>-1052485.2179753087</v>
      </c>
      <c r="Q1537" s="27">
        <f t="shared" si="286"/>
        <v>258888765.27386981</v>
      </c>
      <c r="R1537" s="20">
        <f t="shared" si="282"/>
        <v>368197.53086419759</v>
      </c>
      <c r="S1537" s="23">
        <f t="shared" si="287"/>
        <v>289223086.97530866</v>
      </c>
      <c r="T1537" s="19">
        <v>5561982.4418328591</v>
      </c>
      <c r="U1537" s="20">
        <f t="shared" si="283"/>
        <v>-647.22222222222229</v>
      </c>
    </row>
    <row r="1538" spans="1:21" x14ac:dyDescent="0.25">
      <c r="A1538">
        <v>915.72222222222229</v>
      </c>
      <c r="B1538" s="7" t="s">
        <v>39</v>
      </c>
      <c r="C1538" s="7">
        <v>1530</v>
      </c>
      <c r="D1538" s="7">
        <v>53</v>
      </c>
      <c r="E1538" s="13">
        <v>62.2</v>
      </c>
      <c r="F1538" s="36">
        <f t="shared" si="284"/>
        <v>-0.43055555555555575</v>
      </c>
      <c r="G1538" s="36">
        <f t="shared" si="285"/>
        <v>-1.5500000000000007</v>
      </c>
      <c r="H1538" s="30">
        <f t="shared" si="276"/>
        <v>17.277777777777779</v>
      </c>
      <c r="I1538" s="16">
        <v>150</v>
      </c>
      <c r="J1538" s="30">
        <f t="shared" si="277"/>
        <v>5.7717712500000014</v>
      </c>
      <c r="K1538" s="37">
        <f t="shared" si="278"/>
        <v>-1003.1944444444449</v>
      </c>
      <c r="L1538" s="30">
        <v>-30.166202436342999</v>
      </c>
      <c r="M1538" s="27">
        <f t="shared" si="279"/>
        <v>70.063437916667581</v>
      </c>
      <c r="N1538" s="33">
        <f t="shared" si="280"/>
        <v>-1003.1944444444449</v>
      </c>
      <c r="O1538" s="26">
        <f t="shared" si="281"/>
        <v>-847.42267319444488</v>
      </c>
      <c r="P1538">
        <v>-776003.77345911309</v>
      </c>
      <c r="Q1538" s="27">
        <f t="shared" si="286"/>
        <v>258112761.50041071</v>
      </c>
      <c r="R1538" s="20">
        <f t="shared" si="282"/>
        <v>347777.66975308646</v>
      </c>
      <c r="S1538" s="23">
        <f t="shared" si="287"/>
        <v>289570864.64506173</v>
      </c>
      <c r="T1538" s="19">
        <v>5463601.2197181461</v>
      </c>
      <c r="U1538" s="20">
        <f t="shared" si="283"/>
        <v>-501.59722222222246</v>
      </c>
    </row>
    <row r="1539" spans="1:21" x14ac:dyDescent="0.25">
      <c r="A1539">
        <v>913.49999999999989</v>
      </c>
      <c r="B1539" s="7" t="s">
        <v>39</v>
      </c>
      <c r="C1539" s="7">
        <v>1531</v>
      </c>
      <c r="D1539" s="7">
        <v>54</v>
      </c>
      <c r="E1539" s="13">
        <v>60.9</v>
      </c>
      <c r="F1539" s="36">
        <f t="shared" si="284"/>
        <v>-0.27777777777777779</v>
      </c>
      <c r="G1539" s="36">
        <f t="shared" si="285"/>
        <v>-1</v>
      </c>
      <c r="H1539" s="30">
        <f t="shared" si="276"/>
        <v>16.916666666666664</v>
      </c>
      <c r="I1539" s="16">
        <v>150</v>
      </c>
      <c r="J1539" s="30">
        <f t="shared" si="277"/>
        <v>5.6511393750000005</v>
      </c>
      <c r="K1539" s="37">
        <f t="shared" si="278"/>
        <v>-647.22222222222229</v>
      </c>
      <c r="L1539" s="30">
        <v>-19.47099550540149</v>
      </c>
      <c r="M1539" s="27">
        <f t="shared" si="279"/>
        <v>70.095583819445366</v>
      </c>
      <c r="N1539" s="33">
        <f t="shared" si="280"/>
        <v>-647.22222222222229</v>
      </c>
      <c r="O1539" s="26">
        <f t="shared" si="281"/>
        <v>-491.57108284722227</v>
      </c>
      <c r="P1539">
        <v>-449050.18418093747</v>
      </c>
      <c r="Q1539" s="27">
        <f t="shared" si="286"/>
        <v>257663711.31622976</v>
      </c>
      <c r="R1539" s="20">
        <f t="shared" si="282"/>
        <v>333392.25694444432</v>
      </c>
      <c r="S1539" s="23">
        <f t="shared" si="287"/>
        <v>289904256.90200615</v>
      </c>
      <c r="T1539" s="19">
        <v>5368597.350037151</v>
      </c>
      <c r="U1539" s="20">
        <f t="shared" si="283"/>
        <v>-323.61111111111114</v>
      </c>
    </row>
    <row r="1540" spans="1:21" x14ac:dyDescent="0.25">
      <c r="A1540">
        <v>919.72222222222217</v>
      </c>
      <c r="B1540" s="7" t="s">
        <v>39</v>
      </c>
      <c r="C1540" s="7">
        <v>1532</v>
      </c>
      <c r="D1540" s="7">
        <v>55</v>
      </c>
      <c r="E1540" s="13">
        <v>60.2</v>
      </c>
      <c r="F1540" s="36">
        <f t="shared" si="284"/>
        <v>-0.12499999999999981</v>
      </c>
      <c r="G1540" s="36">
        <f t="shared" si="285"/>
        <v>-0.44999999999999929</v>
      </c>
      <c r="H1540" s="30">
        <f t="shared" si="276"/>
        <v>16.722222222222221</v>
      </c>
      <c r="I1540" s="16">
        <v>150</v>
      </c>
      <c r="J1540" s="30">
        <f t="shared" si="277"/>
        <v>5.5861837500000009</v>
      </c>
      <c r="K1540" s="37">
        <f t="shared" si="278"/>
        <v>-291.24999999999955</v>
      </c>
      <c r="L1540" s="30">
        <v>-4.7277868576392272</v>
      </c>
      <c r="M1540" s="27">
        <f t="shared" si="279"/>
        <v>37.822294861113875</v>
      </c>
      <c r="N1540" s="33">
        <f t="shared" si="280"/>
        <v>-291.24999999999955</v>
      </c>
      <c r="O1540" s="26">
        <f t="shared" si="281"/>
        <v>-135.66381624999954</v>
      </c>
      <c r="P1540">
        <v>-124773.0265565968</v>
      </c>
      <c r="Q1540" s="27">
        <f t="shared" si="286"/>
        <v>257538938.28967315</v>
      </c>
      <c r="R1540" s="20">
        <f t="shared" si="282"/>
        <v>325772.11419753084</v>
      </c>
      <c r="S1540" s="23">
        <f t="shared" si="287"/>
        <v>290230029.0162037</v>
      </c>
      <c r="T1540" s="19">
        <v>5276909.6184764309</v>
      </c>
      <c r="U1540" s="20">
        <f t="shared" si="283"/>
        <v>-145.62499999999977</v>
      </c>
    </row>
    <row r="1541" spans="1:21" x14ac:dyDescent="0.25">
      <c r="A1541">
        <v>933.33333333333337</v>
      </c>
      <c r="B1541" s="7" t="s">
        <v>39</v>
      </c>
      <c r="C1541" s="7">
        <v>1533</v>
      </c>
      <c r="D1541" s="7">
        <v>56</v>
      </c>
      <c r="E1541" s="13">
        <v>60</v>
      </c>
      <c r="F1541" s="36">
        <f t="shared" si="284"/>
        <v>2.7777777777777186E-2</v>
      </c>
      <c r="G1541" s="36">
        <f t="shared" si="285"/>
        <v>9.9999999999997868E-2</v>
      </c>
      <c r="H1541" s="30">
        <f t="shared" si="276"/>
        <v>16.666666666666668</v>
      </c>
      <c r="I1541" s="16">
        <v>150</v>
      </c>
      <c r="J1541" s="30">
        <f t="shared" si="277"/>
        <v>5.5676250000000014</v>
      </c>
      <c r="K1541" s="37">
        <f t="shared" si="278"/>
        <v>64.72222222222085</v>
      </c>
      <c r="L1541" s="30">
        <v>0.1554278549382683</v>
      </c>
      <c r="M1541" s="27">
        <f t="shared" si="279"/>
        <v>5.5954027777777782</v>
      </c>
      <c r="N1541" s="33">
        <f t="shared" si="280"/>
        <v>64.72222222222085</v>
      </c>
      <c r="O1541" s="26">
        <f t="shared" si="281"/>
        <v>220.28984722222083</v>
      </c>
      <c r="P1541">
        <v>205603.85740740612</v>
      </c>
      <c r="Q1541" s="27">
        <f t="shared" si="286"/>
        <v>257744542.14708057</v>
      </c>
      <c r="R1541" s="20">
        <f t="shared" si="282"/>
        <v>323611.11111111118</v>
      </c>
      <c r="S1541" s="23">
        <f t="shared" si="287"/>
        <v>290553640.12731481</v>
      </c>
      <c r="T1541" s="19">
        <v>5188457.8594163358</v>
      </c>
      <c r="U1541" s="20">
        <f t="shared" si="283"/>
        <v>32.361111111110425</v>
      </c>
    </row>
    <row r="1542" spans="1:21" x14ac:dyDescent="0.25">
      <c r="A1542">
        <v>956.33333333333337</v>
      </c>
      <c r="B1542" s="7" t="s">
        <v>39</v>
      </c>
      <c r="C1542" s="7">
        <v>1534</v>
      </c>
      <c r="D1542" s="7">
        <v>57</v>
      </c>
      <c r="E1542" s="13">
        <v>60.4</v>
      </c>
      <c r="F1542" s="36">
        <f t="shared" si="284"/>
        <v>0.19444444444444425</v>
      </c>
      <c r="G1542" s="36">
        <f t="shared" si="285"/>
        <v>0.69999999999999929</v>
      </c>
      <c r="H1542" s="30">
        <f t="shared" si="276"/>
        <v>16.777777777777779</v>
      </c>
      <c r="I1542" s="16">
        <v>150</v>
      </c>
      <c r="J1542" s="30">
        <f t="shared" si="277"/>
        <v>5.6047425000000013</v>
      </c>
      <c r="K1542" s="37">
        <f t="shared" si="278"/>
        <v>453.05555555555509</v>
      </c>
      <c r="L1542" s="30">
        <v>-5.1648185879634951</v>
      </c>
      <c r="M1542" s="27">
        <f t="shared" si="279"/>
        <v>-26.561924166669428</v>
      </c>
      <c r="N1542" s="33">
        <f t="shared" si="280"/>
        <v>453.05555555555509</v>
      </c>
      <c r="O1542" s="26">
        <f t="shared" si="281"/>
        <v>608.66029805555513</v>
      </c>
      <c r="P1542">
        <v>582082.1317071293</v>
      </c>
      <c r="Q1542" s="27">
        <f t="shared" si="286"/>
        <v>258326624.2787877</v>
      </c>
      <c r="R1542" s="20">
        <f t="shared" si="282"/>
        <v>327940.3086419754</v>
      </c>
      <c r="S1542" s="23">
        <f t="shared" si="287"/>
        <v>290881580.43595678</v>
      </c>
      <c r="T1542" s="19">
        <v>5103185.6216834523</v>
      </c>
      <c r="U1542" s="20">
        <f t="shared" si="283"/>
        <v>226.52777777777754</v>
      </c>
    </row>
    <row r="1543" spans="1:21" x14ac:dyDescent="0.25">
      <c r="A1543">
        <v>989.22222222222206</v>
      </c>
      <c r="B1543" s="7" t="s">
        <v>39</v>
      </c>
      <c r="C1543" s="7">
        <v>1535</v>
      </c>
      <c r="D1543" s="7">
        <v>58</v>
      </c>
      <c r="E1543" s="13">
        <v>61.4</v>
      </c>
      <c r="F1543" s="36">
        <f t="shared" si="284"/>
        <v>0.38888888888888945</v>
      </c>
      <c r="G1543" s="36">
        <f t="shared" si="285"/>
        <v>1.4000000000000021</v>
      </c>
      <c r="H1543" s="30">
        <f t="shared" si="276"/>
        <v>17.055555555555554</v>
      </c>
      <c r="I1543" s="16">
        <v>150</v>
      </c>
      <c r="J1543" s="30">
        <f t="shared" si="277"/>
        <v>5.6975362500000006</v>
      </c>
      <c r="K1543" s="37">
        <f t="shared" si="278"/>
        <v>906.11111111111245</v>
      </c>
      <c r="L1543" s="30">
        <v>-35.387686520063212</v>
      </c>
      <c r="M1543" s="27">
        <f t="shared" si="279"/>
        <v>-90.996908194448125</v>
      </c>
      <c r="N1543" s="33">
        <f t="shared" si="280"/>
        <v>906.11111111111245</v>
      </c>
      <c r="O1543" s="26">
        <f t="shared" si="281"/>
        <v>1061.8086473611124</v>
      </c>
      <c r="P1543">
        <v>1050364.7097173315</v>
      </c>
      <c r="Q1543" s="27">
        <f t="shared" si="286"/>
        <v>259376988.98850504</v>
      </c>
      <c r="R1543" s="20">
        <f t="shared" si="282"/>
        <v>338889.15123456781</v>
      </c>
      <c r="S1543" s="23">
        <f t="shared" si="287"/>
        <v>291220469.58719134</v>
      </c>
      <c r="T1543" s="19">
        <v>5021042.5790895056</v>
      </c>
      <c r="U1543" s="20">
        <f t="shared" si="283"/>
        <v>453.05555555555623</v>
      </c>
    </row>
    <row r="1544" spans="1:21" x14ac:dyDescent="0.25">
      <c r="A1544">
        <v>1035.7777777777778</v>
      </c>
      <c r="B1544" s="7" t="s">
        <v>39</v>
      </c>
      <c r="C1544" s="7">
        <v>1536</v>
      </c>
      <c r="D1544" s="7">
        <v>59</v>
      </c>
      <c r="E1544" s="13">
        <v>63.2</v>
      </c>
      <c r="F1544" s="36">
        <f t="shared" si="284"/>
        <v>0.5833333333333327</v>
      </c>
      <c r="G1544" s="36">
        <f t="shared" si="285"/>
        <v>2.0999999999999979</v>
      </c>
      <c r="H1544" s="30">
        <f t="shared" si="276"/>
        <v>17.555555555555557</v>
      </c>
      <c r="I1544" s="16">
        <v>150</v>
      </c>
      <c r="J1544" s="30">
        <f t="shared" si="277"/>
        <v>5.8645650000000016</v>
      </c>
      <c r="K1544" s="37">
        <f t="shared" si="278"/>
        <v>1359.1666666666652</v>
      </c>
      <c r="L1544" s="30">
        <v>-90.625300046296204</v>
      </c>
      <c r="M1544" s="27">
        <f t="shared" si="279"/>
        <v>-155.35765722222223</v>
      </c>
      <c r="N1544" s="33">
        <f t="shared" si="280"/>
        <v>1359.1666666666652</v>
      </c>
      <c r="O1544" s="26">
        <f t="shared" si="281"/>
        <v>1515.0312316666652</v>
      </c>
      <c r="P1544">
        <v>1569235.6823996282</v>
      </c>
      <c r="Q1544" s="27">
        <f t="shared" si="286"/>
        <v>260946224.67090467</v>
      </c>
      <c r="R1544" s="20">
        <f t="shared" si="282"/>
        <v>359050.12345679017</v>
      </c>
      <c r="S1544" s="23">
        <f t="shared" si="287"/>
        <v>291579519.71064812</v>
      </c>
      <c r="T1544" s="19">
        <v>4942025.7578075957</v>
      </c>
      <c r="U1544" s="20">
        <f t="shared" si="283"/>
        <v>679.58333333333258</v>
      </c>
    </row>
    <row r="1545" spans="1:21" x14ac:dyDescent="0.25">
      <c r="A1545">
        <v>1093.3333333333333</v>
      </c>
      <c r="B1545" s="7" t="s">
        <v>39</v>
      </c>
      <c r="C1545" s="7">
        <v>1537</v>
      </c>
      <c r="D1545" s="7">
        <v>60</v>
      </c>
      <c r="E1545" s="13">
        <v>65.599999999999994</v>
      </c>
      <c r="F1545" s="36">
        <f t="shared" si="284"/>
        <v>0.72222222222222265</v>
      </c>
      <c r="G1545" s="36">
        <f t="shared" si="285"/>
        <v>2.6000000000000014</v>
      </c>
      <c r="H1545" s="30">
        <f t="shared" ref="H1545:H1608" si="288">E1545/3.6</f>
        <v>18.222222222222221</v>
      </c>
      <c r="I1545" s="16">
        <v>150</v>
      </c>
      <c r="J1545" s="30">
        <f t="shared" ref="J1545:J1608" si="289" xml:space="preserve"> 0.5 * 1.225 * 0.202 * 2.7 *H1545</f>
        <v>6.0872700000000011</v>
      </c>
      <c r="K1545" s="37">
        <f t="shared" ref="K1545:K1608" si="290">SUM(2330*F1545)</f>
        <v>1682.7777777777787</v>
      </c>
      <c r="L1545" s="30">
        <v>-135.31351487654194</v>
      </c>
      <c r="M1545" s="27">
        <f t="shared" ref="M1545:M1608" si="291">F1545+N1687+J1545</f>
        <v>-187.35717444444259</v>
      </c>
      <c r="N1545" s="33">
        <f t="shared" ref="N1545:N1608" si="292">2330 * F1545</f>
        <v>1682.7777777777787</v>
      </c>
      <c r="O1545" s="26">
        <f t="shared" ref="O1545:O1608" si="293">150+J1545+(F1545*2330)</f>
        <v>1838.8650477777787</v>
      </c>
      <c r="P1545">
        <v>2010492.4522370379</v>
      </c>
      <c r="Q1545" s="27">
        <f t="shared" si="286"/>
        <v>262956717.12314171</v>
      </c>
      <c r="R1545" s="20">
        <f t="shared" ref="R1545:R1608" si="294">0.5*2330*H1545^2</f>
        <v>386837.53086419753</v>
      </c>
      <c r="S1545" s="23">
        <f t="shared" si="287"/>
        <v>291966357.2415123</v>
      </c>
      <c r="T1545" s="19">
        <v>4866105.9540252052</v>
      </c>
      <c r="U1545" s="20">
        <f t="shared" ref="U1545:U1608" si="295" xml:space="preserve"> 2330*0.5*F1545</f>
        <v>841.38888888888937</v>
      </c>
    </row>
    <row r="1546" spans="1:21" x14ac:dyDescent="0.25">
      <c r="A1546">
        <v>1159</v>
      </c>
      <c r="B1546" s="7" t="s">
        <v>39</v>
      </c>
      <c r="C1546" s="7">
        <v>1538</v>
      </c>
      <c r="D1546" s="7">
        <v>61</v>
      </c>
      <c r="E1546" s="13">
        <v>68.400000000000006</v>
      </c>
      <c r="F1546" s="36">
        <f t="shared" ref="F1546:F1609" si="296">($E1547-$E1545)/2/3.6</f>
        <v>0.83333333333333326</v>
      </c>
      <c r="G1546" s="36">
        <f t="shared" ref="G1546:G1609" si="297">($E1547-$E1545)/2</f>
        <v>3</v>
      </c>
      <c r="H1546" s="30">
        <f t="shared" si="288"/>
        <v>19</v>
      </c>
      <c r="I1546" s="16">
        <v>150</v>
      </c>
      <c r="J1546" s="30">
        <f t="shared" si="289"/>
        <v>6.3470925000000014</v>
      </c>
      <c r="K1546" s="37">
        <f t="shared" si="290"/>
        <v>1941.6666666666665</v>
      </c>
      <c r="L1546" s="30">
        <v>-155.82186736110955</v>
      </c>
      <c r="M1546" s="27">
        <f t="shared" si="291"/>
        <v>-186.98624083333146</v>
      </c>
      <c r="N1546" s="33">
        <f t="shared" si="292"/>
        <v>1941.6666666666665</v>
      </c>
      <c r="O1546" s="26">
        <f t="shared" si="293"/>
        <v>2098.0137591666667</v>
      </c>
      <c r="P1546">
        <v>2431597.9468741668</v>
      </c>
      <c r="Q1546" s="27">
        <f t="shared" ref="Q1546:Q1609" si="298">SUM(Q1545+P1546)</f>
        <v>265388315.07001588</v>
      </c>
      <c r="R1546" s="20">
        <f t="shared" si="294"/>
        <v>420565</v>
      </c>
      <c r="S1546" s="23">
        <f t="shared" ref="S1546:S1609" si="299">SUM(S1545+R1546)</f>
        <v>292386922.2415123</v>
      </c>
      <c r="T1546" s="19">
        <v>4793228.233467415</v>
      </c>
      <c r="U1546" s="20">
        <f t="shared" si="295"/>
        <v>970.83333333333326</v>
      </c>
    </row>
    <row r="1547" spans="1:21" x14ac:dyDescent="0.25">
      <c r="A1547">
        <v>1233.1111111111109</v>
      </c>
      <c r="B1547" s="7" t="s">
        <v>39</v>
      </c>
      <c r="C1547" s="7">
        <v>1539</v>
      </c>
      <c r="D1547" s="7">
        <v>62</v>
      </c>
      <c r="E1547" s="13">
        <v>71.599999999999994</v>
      </c>
      <c r="F1547" s="36">
        <f t="shared" si="296"/>
        <v>0.90277777777777779</v>
      </c>
      <c r="G1547" s="36">
        <f t="shared" si="297"/>
        <v>3.25</v>
      </c>
      <c r="H1547" s="30">
        <f t="shared" si="288"/>
        <v>19.888888888888886</v>
      </c>
      <c r="I1547" s="16">
        <v>150</v>
      </c>
      <c r="J1547" s="30">
        <f t="shared" si="289"/>
        <v>6.6440324999999998</v>
      </c>
      <c r="K1547" s="37">
        <f t="shared" si="290"/>
        <v>2103.4722222222222</v>
      </c>
      <c r="L1547" s="30">
        <v>-110.04647528935352</v>
      </c>
      <c r="M1547" s="27">
        <f t="shared" si="291"/>
        <v>-121.89763416666851</v>
      </c>
      <c r="N1547" s="33">
        <f t="shared" si="292"/>
        <v>2103.4722222222222</v>
      </c>
      <c r="O1547" s="26">
        <f t="shared" si="293"/>
        <v>2260.116254722222</v>
      </c>
      <c r="P1547">
        <v>2786974.4661008017</v>
      </c>
      <c r="Q1547" s="27">
        <f t="shared" si="298"/>
        <v>268175289.53611669</v>
      </c>
      <c r="R1547" s="20">
        <f t="shared" si="294"/>
        <v>460836.60493827146</v>
      </c>
      <c r="S1547" s="23">
        <f t="shared" si="299"/>
        <v>292847758.84645057</v>
      </c>
      <c r="T1547" s="19">
        <v>4723350.9491362991</v>
      </c>
      <c r="U1547" s="20">
        <f t="shared" si="295"/>
        <v>1051.7361111111111</v>
      </c>
    </row>
    <row r="1548" spans="1:21" x14ac:dyDescent="0.25">
      <c r="A1548">
        <v>1310.75</v>
      </c>
      <c r="B1548" s="7" t="s">
        <v>39</v>
      </c>
      <c r="C1548" s="7">
        <v>1540</v>
      </c>
      <c r="D1548" s="7">
        <v>63</v>
      </c>
      <c r="E1548" s="13">
        <v>74.900000000000006</v>
      </c>
      <c r="F1548" s="36">
        <f t="shared" si="296"/>
        <v>0.94444444444444597</v>
      </c>
      <c r="G1548" s="36">
        <f t="shared" si="297"/>
        <v>3.4000000000000057</v>
      </c>
      <c r="H1548" s="30">
        <f t="shared" si="288"/>
        <v>20.805555555555557</v>
      </c>
      <c r="I1548" s="16">
        <v>150</v>
      </c>
      <c r="J1548" s="30">
        <f t="shared" si="289"/>
        <v>6.950251875000002</v>
      </c>
      <c r="K1548" s="37">
        <f t="shared" si="290"/>
        <v>2200.5555555555593</v>
      </c>
      <c r="L1548" s="30">
        <v>-23.107169525465604</v>
      </c>
      <c r="M1548" s="27">
        <f t="shared" si="291"/>
        <v>-24.466414791669422</v>
      </c>
      <c r="N1548" s="33">
        <f t="shared" si="292"/>
        <v>2200.5555555555593</v>
      </c>
      <c r="O1548" s="26">
        <f t="shared" si="293"/>
        <v>2357.5058074305593</v>
      </c>
      <c r="P1548">
        <v>3090100.7370896055</v>
      </c>
      <c r="Q1548" s="27">
        <f t="shared" si="298"/>
        <v>271265390.27320629</v>
      </c>
      <c r="R1548" s="20">
        <f t="shared" si="294"/>
        <v>504294.88040123467</v>
      </c>
      <c r="S1548" s="23">
        <f t="shared" si="299"/>
        <v>293352053.72685182</v>
      </c>
      <c r="T1548" s="19">
        <v>4656381.8051881241</v>
      </c>
      <c r="U1548" s="20">
        <f t="shared" si="295"/>
        <v>1100.2777777777796</v>
      </c>
    </row>
    <row r="1549" spans="1:21" x14ac:dyDescent="0.25">
      <c r="A1549">
        <v>1393.7777777777778</v>
      </c>
      <c r="B1549" s="7" t="s">
        <v>39</v>
      </c>
      <c r="C1549" s="7">
        <v>1541</v>
      </c>
      <c r="D1549" s="7">
        <v>64</v>
      </c>
      <c r="E1549" s="13">
        <v>78.400000000000006</v>
      </c>
      <c r="F1549" s="36">
        <f t="shared" si="296"/>
        <v>0.95833333333333215</v>
      </c>
      <c r="G1549" s="36">
        <f t="shared" si="297"/>
        <v>3.4499999999999957</v>
      </c>
      <c r="H1549" s="30">
        <f t="shared" si="288"/>
        <v>21.777777777777779</v>
      </c>
      <c r="I1549" s="16">
        <v>150</v>
      </c>
      <c r="J1549" s="30">
        <f t="shared" si="289"/>
        <v>7.2750300000000019</v>
      </c>
      <c r="K1549" s="37">
        <f t="shared" si="290"/>
        <v>2232.9166666666638</v>
      </c>
      <c r="L1549" s="30">
        <v>69.915769490741525</v>
      </c>
      <c r="M1549" s="27">
        <f t="shared" si="291"/>
        <v>72.955585555556468</v>
      </c>
      <c r="N1549" s="33">
        <f t="shared" si="292"/>
        <v>2232.9166666666638</v>
      </c>
      <c r="O1549" s="26">
        <f t="shared" si="293"/>
        <v>2390.191696666664</v>
      </c>
      <c r="P1549">
        <v>3331396.0714429594</v>
      </c>
      <c r="Q1549" s="27">
        <f t="shared" si="298"/>
        <v>274596786.34464926</v>
      </c>
      <c r="R1549" s="20">
        <f t="shared" si="294"/>
        <v>552526.41975308652</v>
      </c>
      <c r="S1549" s="23">
        <f t="shared" si="299"/>
        <v>293904580.1466049</v>
      </c>
      <c r="T1549" s="19">
        <v>4592259.0647907015</v>
      </c>
      <c r="U1549" s="20">
        <f t="shared" si="295"/>
        <v>1116.4583333333319</v>
      </c>
    </row>
    <row r="1550" spans="1:21" x14ac:dyDescent="0.25">
      <c r="A1550">
        <v>1476.9444444444443</v>
      </c>
      <c r="B1550" s="7" t="s">
        <v>39</v>
      </c>
      <c r="C1550" s="7">
        <v>1542</v>
      </c>
      <c r="D1550" s="7">
        <v>65</v>
      </c>
      <c r="E1550" s="13">
        <v>81.8</v>
      </c>
      <c r="F1550" s="36">
        <f t="shared" si="296"/>
        <v>0.90277777777777779</v>
      </c>
      <c r="G1550" s="36">
        <f t="shared" si="297"/>
        <v>3.25</v>
      </c>
      <c r="H1550" s="30">
        <f t="shared" si="288"/>
        <v>22.722222222222221</v>
      </c>
      <c r="I1550" s="16">
        <v>150</v>
      </c>
      <c r="J1550" s="30">
        <f t="shared" si="289"/>
        <v>7.5905287500000016</v>
      </c>
      <c r="K1550" s="37">
        <f t="shared" si="290"/>
        <v>2103.4722222222222</v>
      </c>
      <c r="L1550" s="30">
        <v>182.95692024498709</v>
      </c>
      <c r="M1550" s="27">
        <f t="shared" si="291"/>
        <v>202.65997319444722</v>
      </c>
      <c r="N1550" s="33">
        <f t="shared" si="292"/>
        <v>2103.4722222222222</v>
      </c>
      <c r="O1550" s="26">
        <f t="shared" si="293"/>
        <v>2261.0627509722221</v>
      </c>
      <c r="P1550">
        <v>3339464.0685886955</v>
      </c>
      <c r="Q1550" s="27">
        <f t="shared" si="298"/>
        <v>277936250.41323793</v>
      </c>
      <c r="R1550" s="20">
        <f t="shared" si="294"/>
        <v>601488.78086419741</v>
      </c>
      <c r="S1550" s="23">
        <f t="shared" si="299"/>
        <v>294506068.92746907</v>
      </c>
      <c r="T1550" s="19">
        <v>4530862.5988841392</v>
      </c>
      <c r="U1550" s="20">
        <f t="shared" si="295"/>
        <v>1051.7361111111111</v>
      </c>
    </row>
    <row r="1551" spans="1:21" x14ac:dyDescent="0.25">
      <c r="A1551">
        <v>1556.5000000000002</v>
      </c>
      <c r="B1551" s="7" t="s">
        <v>39</v>
      </c>
      <c r="C1551" s="7">
        <v>1543</v>
      </c>
      <c r="D1551" s="7">
        <v>66</v>
      </c>
      <c r="E1551" s="13">
        <v>84.9</v>
      </c>
      <c r="F1551" s="36">
        <f t="shared" si="296"/>
        <v>0.7777777777777789</v>
      </c>
      <c r="G1551" s="36">
        <f t="shared" si="297"/>
        <v>2.8000000000000043</v>
      </c>
      <c r="H1551" s="30">
        <f t="shared" si="288"/>
        <v>23.583333333333336</v>
      </c>
      <c r="I1551" s="16">
        <v>150</v>
      </c>
      <c r="J1551" s="30">
        <f t="shared" si="289"/>
        <v>7.8781893750000025</v>
      </c>
      <c r="K1551" s="37">
        <f t="shared" si="290"/>
        <v>1812.2222222222249</v>
      </c>
      <c r="L1551" s="30">
        <v>208.09044358796251</v>
      </c>
      <c r="M1551" s="27">
        <f t="shared" si="291"/>
        <v>267.5448560416657</v>
      </c>
      <c r="N1551" s="33">
        <f t="shared" si="292"/>
        <v>1812.2222222222249</v>
      </c>
      <c r="O1551" s="26">
        <f t="shared" si="293"/>
        <v>1970.1004115972248</v>
      </c>
      <c r="P1551">
        <v>3066461.2906510807</v>
      </c>
      <c r="Q1551" s="27">
        <f t="shared" si="298"/>
        <v>281002711.70388901</v>
      </c>
      <c r="R1551" s="20">
        <f t="shared" si="294"/>
        <v>647942.2569444445</v>
      </c>
      <c r="S1551" s="23">
        <f t="shared" si="299"/>
        <v>295154011.18441349</v>
      </c>
      <c r="T1551" s="19">
        <v>4472030.4724911135</v>
      </c>
      <c r="U1551" s="20">
        <f t="shared" si="295"/>
        <v>906.11111111111245</v>
      </c>
    </row>
    <row r="1552" spans="1:21" x14ac:dyDescent="0.25">
      <c r="A1552">
        <v>1626.6111111111111</v>
      </c>
      <c r="B1552" s="7" t="s">
        <v>39</v>
      </c>
      <c r="C1552" s="7">
        <v>1544</v>
      </c>
      <c r="D1552" s="7">
        <v>67</v>
      </c>
      <c r="E1552" s="13">
        <v>87.4</v>
      </c>
      <c r="F1552" s="36">
        <f t="shared" si="296"/>
        <v>0.56944444444444364</v>
      </c>
      <c r="G1552" s="36">
        <f t="shared" si="297"/>
        <v>2.0499999999999972</v>
      </c>
      <c r="H1552" s="30">
        <f t="shared" si="288"/>
        <v>24.277777777777779</v>
      </c>
      <c r="I1552" s="16">
        <v>150</v>
      </c>
      <c r="J1552" s="30">
        <f t="shared" si="289"/>
        <v>8.1101737500000013</v>
      </c>
      <c r="K1552" s="37">
        <f t="shared" si="290"/>
        <v>1326.8055555555536</v>
      </c>
      <c r="L1552" s="30">
        <v>152.36539986689741</v>
      </c>
      <c r="M1552" s="27">
        <f t="shared" si="291"/>
        <v>267.56850708333241</v>
      </c>
      <c r="N1552" s="33">
        <f t="shared" si="292"/>
        <v>1326.8055555555536</v>
      </c>
      <c r="O1552" s="26">
        <f t="shared" si="293"/>
        <v>1484.9157293055537</v>
      </c>
      <c r="P1552">
        <v>2415380.4243520726</v>
      </c>
      <c r="Q1552" s="27">
        <f t="shared" si="298"/>
        <v>283418092.12824106</v>
      </c>
      <c r="R1552" s="20">
        <f t="shared" si="294"/>
        <v>686663.22530864202</v>
      </c>
      <c r="S1552" s="23">
        <f t="shared" si="299"/>
        <v>295840674.40972215</v>
      </c>
      <c r="T1552" s="19">
        <v>4415532.4538764497</v>
      </c>
      <c r="U1552" s="20">
        <f t="shared" si="295"/>
        <v>663.40277777777681</v>
      </c>
    </row>
    <row r="1553" spans="1:21" x14ac:dyDescent="0.25">
      <c r="A1553">
        <v>1681.1111111111111</v>
      </c>
      <c r="B1553" s="7" t="s">
        <v>39</v>
      </c>
      <c r="C1553" s="7">
        <v>1545</v>
      </c>
      <c r="D1553" s="7">
        <v>68</v>
      </c>
      <c r="E1553" s="13">
        <v>89</v>
      </c>
      <c r="F1553" s="36">
        <f t="shared" si="296"/>
        <v>0.36111111111111033</v>
      </c>
      <c r="G1553" s="36">
        <f t="shared" si="297"/>
        <v>1.2999999999999972</v>
      </c>
      <c r="H1553" s="30">
        <f t="shared" si="288"/>
        <v>24.722222222222221</v>
      </c>
      <c r="I1553" s="16">
        <v>150</v>
      </c>
      <c r="J1553" s="30">
        <f t="shared" si="289"/>
        <v>8.2586437500000009</v>
      </c>
      <c r="K1553" s="37">
        <f t="shared" si="290"/>
        <v>841.3888888888871</v>
      </c>
      <c r="L1553" s="30">
        <v>96.600343576389989</v>
      </c>
      <c r="M1553" s="27">
        <f t="shared" si="291"/>
        <v>267.50864375000361</v>
      </c>
      <c r="N1553" s="33">
        <f t="shared" si="292"/>
        <v>841.3888888888871</v>
      </c>
      <c r="O1553" s="26">
        <f t="shared" si="293"/>
        <v>999.64753263888713</v>
      </c>
      <c r="P1553">
        <v>1680518.5743140401</v>
      </c>
      <c r="Q1553" s="27">
        <f t="shared" si="298"/>
        <v>285098610.70255512</v>
      </c>
      <c r="R1553" s="20">
        <f t="shared" si="294"/>
        <v>712034.33641975303</v>
      </c>
      <c r="S1553" s="23">
        <f t="shared" si="299"/>
        <v>296552708.74614191</v>
      </c>
      <c r="T1553" s="19">
        <v>4361069.2462667925</v>
      </c>
      <c r="U1553" s="20">
        <f t="shared" si="295"/>
        <v>420.69444444444355</v>
      </c>
    </row>
    <row r="1554" spans="1:21" x14ac:dyDescent="0.25">
      <c r="A1554">
        <v>1725</v>
      </c>
      <c r="B1554" s="7" t="s">
        <v>39</v>
      </c>
      <c r="C1554" s="7">
        <v>1546</v>
      </c>
      <c r="D1554" s="7">
        <v>69</v>
      </c>
      <c r="E1554" s="13">
        <v>90</v>
      </c>
      <c r="F1554" s="36">
        <f t="shared" si="296"/>
        <v>0.22222222222222143</v>
      </c>
      <c r="G1554" s="36">
        <f t="shared" si="297"/>
        <v>0.79999999999999716</v>
      </c>
      <c r="H1554" s="30">
        <f t="shared" si="288"/>
        <v>25</v>
      </c>
      <c r="I1554" s="16">
        <v>150</v>
      </c>
      <c r="J1554" s="30">
        <f t="shared" si="289"/>
        <v>8.3514375000000012</v>
      </c>
      <c r="K1554" s="37">
        <f t="shared" si="290"/>
        <v>517.7777777777759</v>
      </c>
      <c r="L1554" s="30">
        <v>45.053405864196961</v>
      </c>
      <c r="M1554" s="27">
        <f t="shared" si="291"/>
        <v>202.74032638888704</v>
      </c>
      <c r="N1554" s="33">
        <f t="shared" si="292"/>
        <v>517.7777777777759</v>
      </c>
      <c r="O1554" s="26">
        <f t="shared" si="293"/>
        <v>676.12921527777587</v>
      </c>
      <c r="P1554">
        <v>1166322.8963541633</v>
      </c>
      <c r="Q1554" s="27">
        <f t="shared" si="298"/>
        <v>286264933.59890926</v>
      </c>
      <c r="R1554" s="20">
        <f t="shared" si="294"/>
        <v>728125</v>
      </c>
      <c r="S1554" s="23">
        <f t="shared" si="299"/>
        <v>297280833.74614191</v>
      </c>
      <c r="T1554" s="19">
        <v>4308417.8803788684</v>
      </c>
      <c r="U1554" s="20">
        <f t="shared" si="295"/>
        <v>258.88888888888795</v>
      </c>
    </row>
    <row r="1555" spans="1:21" x14ac:dyDescent="0.25">
      <c r="A1555">
        <v>1761.6666666666665</v>
      </c>
      <c r="B1555" s="7" t="s">
        <v>39</v>
      </c>
      <c r="C1555" s="7">
        <v>1547</v>
      </c>
      <c r="D1555" s="7">
        <v>70</v>
      </c>
      <c r="E1555" s="13">
        <v>90.6</v>
      </c>
      <c r="F1555" s="36">
        <f t="shared" si="296"/>
        <v>0.1388888888888889</v>
      </c>
      <c r="G1555" s="36">
        <f t="shared" si="297"/>
        <v>0.5</v>
      </c>
      <c r="H1555" s="30">
        <f t="shared" si="288"/>
        <v>25.166666666666664</v>
      </c>
      <c r="I1555" s="16">
        <v>150</v>
      </c>
      <c r="J1555" s="30">
        <f t="shared" si="289"/>
        <v>8.4071137500000006</v>
      </c>
      <c r="K1555" s="37">
        <f t="shared" si="290"/>
        <v>323.61111111111114</v>
      </c>
      <c r="L1555" s="30">
        <v>19.165339872684804</v>
      </c>
      <c r="M1555" s="27">
        <f t="shared" si="291"/>
        <v>137.99044708333059</v>
      </c>
      <c r="N1555" s="33">
        <f t="shared" si="292"/>
        <v>323.61111111111114</v>
      </c>
      <c r="O1555" s="26">
        <f t="shared" si="293"/>
        <v>482.01822486111115</v>
      </c>
      <c r="P1555">
        <v>849155.43946365744</v>
      </c>
      <c r="Q1555" s="27">
        <f t="shared" si="298"/>
        <v>287114089.03837293</v>
      </c>
      <c r="R1555" s="20">
        <f t="shared" si="294"/>
        <v>737865.69444444426</v>
      </c>
      <c r="S1555" s="23">
        <f t="shared" si="299"/>
        <v>298018699.44058633</v>
      </c>
      <c r="T1555" s="19">
        <v>4257409.9920083759</v>
      </c>
      <c r="U1555" s="20">
        <f t="shared" si="295"/>
        <v>161.80555555555557</v>
      </c>
    </row>
    <row r="1556" spans="1:21" x14ac:dyDescent="0.25">
      <c r="A1556">
        <v>1794.7222222222222</v>
      </c>
      <c r="B1556" s="7" t="s">
        <v>39</v>
      </c>
      <c r="C1556" s="7">
        <v>1548</v>
      </c>
      <c r="D1556" s="7">
        <v>71</v>
      </c>
      <c r="E1556" s="13">
        <v>91</v>
      </c>
      <c r="F1556" s="36">
        <f t="shared" si="296"/>
        <v>0.12500000000000078</v>
      </c>
      <c r="G1556" s="36">
        <f t="shared" si="297"/>
        <v>0.45000000000000284</v>
      </c>
      <c r="H1556" s="30">
        <f t="shared" si="288"/>
        <v>25.277777777777779</v>
      </c>
      <c r="I1556" s="16">
        <v>150</v>
      </c>
      <c r="J1556" s="30">
        <f t="shared" si="289"/>
        <v>8.4442312500000014</v>
      </c>
      <c r="K1556" s="37">
        <f t="shared" si="290"/>
        <v>291.25000000000182</v>
      </c>
      <c r="L1556" s="30">
        <v>13.206570572917208</v>
      </c>
      <c r="M1556" s="27">
        <f t="shared" si="291"/>
        <v>105.65256458333701</v>
      </c>
      <c r="N1556" s="33">
        <f t="shared" si="292"/>
        <v>291.25000000000182</v>
      </c>
      <c r="O1556" s="26">
        <f t="shared" si="293"/>
        <v>449.69423125000185</v>
      </c>
      <c r="P1556">
        <v>807076.2300295172</v>
      </c>
      <c r="Q1556" s="27">
        <f t="shared" si="298"/>
        <v>287921165.26840246</v>
      </c>
      <c r="R1556" s="20">
        <f t="shared" si="294"/>
        <v>744395.44753086416</v>
      </c>
      <c r="S1556" s="23">
        <f t="shared" si="299"/>
        <v>298763094.88811719</v>
      </c>
      <c r="T1556" s="19">
        <v>4207930.9139171438</v>
      </c>
      <c r="U1556" s="20">
        <f t="shared" si="295"/>
        <v>145.62500000000091</v>
      </c>
    </row>
    <row r="1557" spans="1:21" x14ac:dyDescent="0.25">
      <c r="A1557">
        <v>1829.9999999999998</v>
      </c>
      <c r="B1557" s="7" t="s">
        <v>39</v>
      </c>
      <c r="C1557" s="7">
        <v>1549</v>
      </c>
      <c r="D1557" s="7">
        <v>72</v>
      </c>
      <c r="E1557" s="13">
        <v>91.5</v>
      </c>
      <c r="F1557" s="36">
        <f t="shared" si="296"/>
        <v>0.1388888888888889</v>
      </c>
      <c r="G1557" s="36">
        <f t="shared" si="297"/>
        <v>0.5</v>
      </c>
      <c r="H1557" s="30">
        <f t="shared" si="288"/>
        <v>25.416666666666664</v>
      </c>
      <c r="I1557" s="16">
        <v>150</v>
      </c>
      <c r="J1557" s="30">
        <f t="shared" si="289"/>
        <v>8.4906281250000006</v>
      </c>
      <c r="K1557" s="37">
        <f t="shared" si="290"/>
        <v>323.61111111111114</v>
      </c>
      <c r="L1557" s="30">
        <v>10.187741560571116</v>
      </c>
      <c r="M1557" s="27">
        <f t="shared" si="291"/>
        <v>73.351739236112024</v>
      </c>
      <c r="N1557" s="33">
        <f t="shared" si="292"/>
        <v>323.61111111111114</v>
      </c>
      <c r="O1557" s="26">
        <f t="shared" si="293"/>
        <v>482.10173923611114</v>
      </c>
      <c r="P1557">
        <v>882246.18280208332</v>
      </c>
      <c r="Q1557" s="27">
        <f t="shared" si="298"/>
        <v>288803411.45120454</v>
      </c>
      <c r="R1557" s="20">
        <f t="shared" si="294"/>
        <v>752598.09027777764</v>
      </c>
      <c r="S1557" s="23">
        <f t="shared" si="299"/>
        <v>299515692.97839499</v>
      </c>
      <c r="T1557" s="19">
        <v>4159940.1802554857</v>
      </c>
      <c r="U1557" s="20">
        <f t="shared" si="295"/>
        <v>161.80555555555557</v>
      </c>
    </row>
    <row r="1558" spans="1:21" x14ac:dyDescent="0.25">
      <c r="A1558">
        <v>1865.5555555555554</v>
      </c>
      <c r="B1558" s="7" t="s">
        <v>39</v>
      </c>
      <c r="C1558" s="7">
        <v>1550</v>
      </c>
      <c r="D1558" s="7">
        <v>73</v>
      </c>
      <c r="E1558" s="13">
        <v>92</v>
      </c>
      <c r="F1558" s="36">
        <f t="shared" si="296"/>
        <v>0.16666666666666705</v>
      </c>
      <c r="G1558" s="36">
        <f t="shared" si="297"/>
        <v>0.60000000000000142</v>
      </c>
      <c r="H1558" s="30">
        <f t="shared" si="288"/>
        <v>25.555555555555554</v>
      </c>
      <c r="I1558" s="16">
        <v>150</v>
      </c>
      <c r="J1558" s="30">
        <f t="shared" si="289"/>
        <v>8.5370250000000016</v>
      </c>
      <c r="K1558" s="37">
        <f t="shared" si="290"/>
        <v>388.33333333333422</v>
      </c>
      <c r="L1558" s="30">
        <v>12.237652314814229</v>
      </c>
      <c r="M1558" s="27">
        <f t="shared" si="291"/>
        <v>73.425913888885205</v>
      </c>
      <c r="N1558" s="33">
        <f t="shared" si="292"/>
        <v>388.33333333333422</v>
      </c>
      <c r="O1558" s="26">
        <f t="shared" si="293"/>
        <v>546.87035833333425</v>
      </c>
      <c r="P1558">
        <v>1020217.035157409</v>
      </c>
      <c r="Q1558" s="27">
        <f t="shared" si="298"/>
        <v>289823628.48636192</v>
      </c>
      <c r="R1558" s="20">
        <f t="shared" si="294"/>
        <v>760845.67901234562</v>
      </c>
      <c r="S1558" s="23">
        <f t="shared" si="299"/>
        <v>300276538.65740734</v>
      </c>
      <c r="T1558" s="19">
        <v>4113377.2418822926</v>
      </c>
      <c r="U1558" s="20">
        <f t="shared" si="295"/>
        <v>194.16666666666711</v>
      </c>
    </row>
    <row r="1559" spans="1:21" x14ac:dyDescent="0.25">
      <c r="A1559">
        <v>1905.5</v>
      </c>
      <c r="B1559" s="7" t="s">
        <v>39</v>
      </c>
      <c r="C1559" s="7">
        <v>1551</v>
      </c>
      <c r="D1559" s="7">
        <v>74</v>
      </c>
      <c r="E1559" s="13">
        <v>92.7</v>
      </c>
      <c r="F1559" s="36">
        <f t="shared" si="296"/>
        <v>0.19444444444444522</v>
      </c>
      <c r="G1559" s="36">
        <f t="shared" si="297"/>
        <v>0.70000000000000284</v>
      </c>
      <c r="H1559" s="30">
        <f t="shared" si="288"/>
        <v>25.75</v>
      </c>
      <c r="I1559" s="16">
        <v>150</v>
      </c>
      <c r="J1559" s="30">
        <f t="shared" si="289"/>
        <v>8.6019806250000013</v>
      </c>
      <c r="K1559" s="37">
        <f t="shared" si="290"/>
        <v>453.05555555555736</v>
      </c>
      <c r="L1559" s="30">
        <v>14.295292528934525</v>
      </c>
      <c r="M1559" s="27">
        <f t="shared" si="291"/>
        <v>73.518647291662973</v>
      </c>
      <c r="N1559" s="33">
        <f t="shared" si="292"/>
        <v>453.05555555555736</v>
      </c>
      <c r="O1559" s="26">
        <f t="shared" si="293"/>
        <v>611.65753618055737</v>
      </c>
      <c r="P1559">
        <v>1165513.435192052</v>
      </c>
      <c r="Q1559" s="27">
        <f t="shared" si="298"/>
        <v>290989141.92155397</v>
      </c>
      <c r="R1559" s="20">
        <f t="shared" si="294"/>
        <v>772467.8125</v>
      </c>
      <c r="S1559" s="23">
        <f t="shared" si="299"/>
        <v>301049006.46990734</v>
      </c>
      <c r="T1559" s="19">
        <v>4068229.81716091</v>
      </c>
      <c r="U1559" s="20">
        <f t="shared" si="295"/>
        <v>226.52777777777868</v>
      </c>
    </row>
    <row r="1560" spans="1:21" x14ac:dyDescent="0.25">
      <c r="A1560">
        <v>1945.8333333333335</v>
      </c>
      <c r="B1560" s="7" t="s">
        <v>39</v>
      </c>
      <c r="C1560" s="7">
        <v>1552</v>
      </c>
      <c r="D1560" s="7">
        <v>75</v>
      </c>
      <c r="E1560" s="13">
        <v>93.4</v>
      </c>
      <c r="F1560" s="36">
        <f t="shared" si="296"/>
        <v>0.20833333333333331</v>
      </c>
      <c r="G1560" s="36">
        <f t="shared" si="297"/>
        <v>0.75</v>
      </c>
      <c r="H1560" s="30">
        <f t="shared" si="288"/>
        <v>25.944444444444446</v>
      </c>
      <c r="I1560" s="16">
        <v>150</v>
      </c>
      <c r="J1560" s="30">
        <f t="shared" si="289"/>
        <v>8.6669362500000027</v>
      </c>
      <c r="K1560" s="37">
        <f t="shared" si="290"/>
        <v>485.41666666666663</v>
      </c>
      <c r="L1560" s="30">
        <v>15.332810792825223</v>
      </c>
      <c r="M1560" s="27">
        <f t="shared" si="291"/>
        <v>73.597491805561077</v>
      </c>
      <c r="N1560" s="33">
        <f t="shared" si="292"/>
        <v>485.41666666666663</v>
      </c>
      <c r="O1560" s="26">
        <f t="shared" si="293"/>
        <v>644.08360291666668</v>
      </c>
      <c r="P1560">
        <v>1253279.3440086807</v>
      </c>
      <c r="Q1560" s="27">
        <f t="shared" si="298"/>
        <v>292242421.26556265</v>
      </c>
      <c r="R1560" s="20">
        <f t="shared" si="294"/>
        <v>784178.04012345697</v>
      </c>
      <c r="S1560" s="23">
        <f t="shared" si="299"/>
        <v>301833184.51003081</v>
      </c>
      <c r="T1560" s="19">
        <v>4024442.4601337439</v>
      </c>
      <c r="U1560" s="20">
        <f t="shared" si="295"/>
        <v>242.70833333333331</v>
      </c>
    </row>
    <row r="1561" spans="1:21" x14ac:dyDescent="0.25">
      <c r="A1561">
        <v>1988.6666666666667</v>
      </c>
      <c r="B1561" s="7" t="s">
        <v>39</v>
      </c>
      <c r="C1561" s="7">
        <v>1553</v>
      </c>
      <c r="D1561" s="7">
        <v>76</v>
      </c>
      <c r="E1561" s="13">
        <v>94.2</v>
      </c>
      <c r="F1561" s="36">
        <f t="shared" si="296"/>
        <v>0.20833333333333331</v>
      </c>
      <c r="G1561" s="36">
        <f t="shared" si="297"/>
        <v>0.75</v>
      </c>
      <c r="H1561" s="30">
        <f t="shared" si="288"/>
        <v>26.166666666666668</v>
      </c>
      <c r="I1561" s="16">
        <v>150</v>
      </c>
      <c r="J1561" s="30">
        <f t="shared" si="289"/>
        <v>8.7411712500000025</v>
      </c>
      <c r="K1561" s="37">
        <f t="shared" si="290"/>
        <v>485.41666666666663</v>
      </c>
      <c r="L1561" s="30">
        <v>15.348276417825224</v>
      </c>
      <c r="M1561" s="27">
        <f t="shared" si="291"/>
        <v>73.671726805561079</v>
      </c>
      <c r="N1561" s="33">
        <f t="shared" si="292"/>
        <v>485.41666666666663</v>
      </c>
      <c r="O1561" s="26">
        <f t="shared" si="293"/>
        <v>644.15783791666661</v>
      </c>
      <c r="P1561">
        <v>1281015.2203369443</v>
      </c>
      <c r="Q1561" s="27">
        <f t="shared" si="298"/>
        <v>293523436.48589963</v>
      </c>
      <c r="R1561" s="20">
        <f t="shared" si="294"/>
        <v>797669.02777777775</v>
      </c>
      <c r="S1561" s="23">
        <f t="shared" si="299"/>
        <v>302630853.5378086</v>
      </c>
      <c r="T1561" s="19">
        <v>3981984.9149711658</v>
      </c>
      <c r="U1561" s="20">
        <f t="shared" si="295"/>
        <v>242.70833333333331</v>
      </c>
    </row>
    <row r="1562" spans="1:21" x14ac:dyDescent="0.25">
      <c r="A1562">
        <v>2029.8055555555554</v>
      </c>
      <c r="B1562" s="7" t="s">
        <v>39</v>
      </c>
      <c r="C1562" s="7">
        <v>1554</v>
      </c>
      <c r="D1562" s="7">
        <v>77</v>
      </c>
      <c r="E1562" s="13">
        <v>94.9</v>
      </c>
      <c r="F1562" s="36">
        <f t="shared" si="296"/>
        <v>0.20833333333333331</v>
      </c>
      <c r="G1562" s="36">
        <f t="shared" si="297"/>
        <v>0.75</v>
      </c>
      <c r="H1562" s="30">
        <f t="shared" si="288"/>
        <v>26.361111111111111</v>
      </c>
      <c r="I1562" s="16">
        <v>150</v>
      </c>
      <c r="J1562" s="30">
        <f t="shared" si="289"/>
        <v>8.8061268750000021</v>
      </c>
      <c r="K1562" s="37">
        <f t="shared" si="290"/>
        <v>485.41666666666663</v>
      </c>
      <c r="L1562" s="30">
        <v>15.361808839698304</v>
      </c>
      <c r="M1562" s="27">
        <f t="shared" si="291"/>
        <v>73.736682430551866</v>
      </c>
      <c r="N1562" s="33">
        <f t="shared" si="292"/>
        <v>485.41666666666663</v>
      </c>
      <c r="O1562" s="26">
        <f t="shared" si="293"/>
        <v>644.22279354166665</v>
      </c>
      <c r="P1562">
        <v>1307647.0053463946</v>
      </c>
      <c r="Q1562" s="27">
        <f t="shared" si="298"/>
        <v>294831083.49124604</v>
      </c>
      <c r="R1562" s="20">
        <f t="shared" si="294"/>
        <v>809568.0285493827</v>
      </c>
      <c r="S1562" s="23">
        <f t="shared" si="299"/>
        <v>303440421.56635797</v>
      </c>
      <c r="T1562" s="19">
        <v>3940784.6956669865</v>
      </c>
      <c r="U1562" s="20">
        <f t="shared" si="295"/>
        <v>242.70833333333331</v>
      </c>
    </row>
    <row r="1563" spans="1:21" x14ac:dyDescent="0.25">
      <c r="A1563">
        <v>2073.5</v>
      </c>
      <c r="B1563" s="7" t="s">
        <v>39</v>
      </c>
      <c r="C1563" s="7">
        <v>1555</v>
      </c>
      <c r="D1563" s="7">
        <v>78</v>
      </c>
      <c r="E1563" s="13">
        <v>95.7</v>
      </c>
      <c r="F1563" s="36">
        <f t="shared" si="296"/>
        <v>0.23611111111110952</v>
      </c>
      <c r="G1563" s="36">
        <f t="shared" si="297"/>
        <v>0.84999999999999432</v>
      </c>
      <c r="H1563" s="30">
        <f t="shared" si="288"/>
        <v>26.583333333333332</v>
      </c>
      <c r="I1563" s="16">
        <v>150</v>
      </c>
      <c r="J1563" s="30">
        <f t="shared" si="289"/>
        <v>8.880361875000002</v>
      </c>
      <c r="K1563" s="37">
        <f t="shared" si="290"/>
        <v>550.13888888888516</v>
      </c>
      <c r="L1563" s="30">
        <v>17.434136368633272</v>
      </c>
      <c r="M1563" s="27">
        <f t="shared" si="291"/>
        <v>73.838695208329653</v>
      </c>
      <c r="N1563" s="33">
        <f t="shared" si="292"/>
        <v>550.13888888888516</v>
      </c>
      <c r="O1563" s="26">
        <f t="shared" si="293"/>
        <v>709.01925076388511</v>
      </c>
      <c r="P1563">
        <v>1470151.4164589157</v>
      </c>
      <c r="Q1563" s="27">
        <f t="shared" si="298"/>
        <v>296301234.90770495</v>
      </c>
      <c r="R1563" s="20">
        <f t="shared" si="294"/>
        <v>823274.75694444438</v>
      </c>
      <c r="S1563" s="23">
        <f t="shared" si="299"/>
        <v>304263696.32330239</v>
      </c>
      <c r="T1563" s="19">
        <v>3900816.6195295178</v>
      </c>
      <c r="U1563" s="20">
        <f t="shared" si="295"/>
        <v>275.06944444444258</v>
      </c>
    </row>
    <row r="1564" spans="1:21" x14ac:dyDescent="0.25">
      <c r="A1564">
        <v>2119.833333333333</v>
      </c>
      <c r="B1564" s="7" t="s">
        <v>39</v>
      </c>
      <c r="C1564" s="7">
        <v>1556</v>
      </c>
      <c r="D1564" s="7">
        <v>79</v>
      </c>
      <c r="E1564" s="13">
        <v>96.6</v>
      </c>
      <c r="F1564" s="36">
        <f t="shared" si="296"/>
        <v>0.27777777777777779</v>
      </c>
      <c r="G1564" s="36">
        <f t="shared" si="297"/>
        <v>1</v>
      </c>
      <c r="H1564" s="30">
        <f t="shared" si="288"/>
        <v>26.833333333333332</v>
      </c>
      <c r="I1564" s="16">
        <v>150</v>
      </c>
      <c r="J1564" s="30">
        <f t="shared" si="289"/>
        <v>8.963876250000002</v>
      </c>
      <c r="K1564" s="37">
        <f t="shared" si="290"/>
        <v>647.22222222222229</v>
      </c>
      <c r="L1564" s="30">
        <v>11.556323649690848</v>
      </c>
      <c r="M1564" s="27">
        <f t="shared" si="291"/>
        <v>41.602765138887051</v>
      </c>
      <c r="N1564" s="33">
        <f t="shared" si="292"/>
        <v>647.22222222222229</v>
      </c>
      <c r="O1564" s="26">
        <f t="shared" si="293"/>
        <v>806.18609847222228</v>
      </c>
      <c r="P1564">
        <v>1708980.1644113655</v>
      </c>
      <c r="Q1564" s="27">
        <f t="shared" si="298"/>
        <v>298010215.07211632</v>
      </c>
      <c r="R1564" s="20">
        <f t="shared" si="294"/>
        <v>838832.36111111101</v>
      </c>
      <c r="S1564" s="23">
        <f t="shared" si="299"/>
        <v>305102528.68441349</v>
      </c>
      <c r="T1564" s="19">
        <v>3862057.3251191583</v>
      </c>
      <c r="U1564" s="20">
        <f t="shared" si="295"/>
        <v>323.61111111111114</v>
      </c>
    </row>
    <row r="1565" spans="1:21" x14ac:dyDescent="0.25">
      <c r="A1565">
        <v>2171.1111111111113</v>
      </c>
      <c r="B1565" s="7" t="s">
        <v>39</v>
      </c>
      <c r="C1565" s="7">
        <v>1557</v>
      </c>
      <c r="D1565" s="7">
        <v>80</v>
      </c>
      <c r="E1565" s="13">
        <v>97.7</v>
      </c>
      <c r="F1565" s="36">
        <f t="shared" si="296"/>
        <v>0.31944444444444603</v>
      </c>
      <c r="G1565" s="36">
        <f t="shared" si="297"/>
        <v>1.1500000000000057</v>
      </c>
      <c r="H1565" s="30">
        <f t="shared" si="288"/>
        <v>27.138888888888889</v>
      </c>
      <c r="I1565" s="16">
        <v>150</v>
      </c>
      <c r="J1565" s="30">
        <f t="shared" si="289"/>
        <v>9.0659493750000024</v>
      </c>
      <c r="K1565" s="37">
        <f t="shared" si="290"/>
        <v>744.30555555555929</v>
      </c>
      <c r="L1565" s="30">
        <v>-7.3394652459485208</v>
      </c>
      <c r="M1565" s="27">
        <f t="shared" si="291"/>
        <v>-22.975717291664822</v>
      </c>
      <c r="N1565" s="33">
        <f t="shared" si="292"/>
        <v>744.30555555555929</v>
      </c>
      <c r="O1565" s="26">
        <f t="shared" si="293"/>
        <v>903.37150493055924</v>
      </c>
      <c r="P1565">
        <v>1961319.9118159031</v>
      </c>
      <c r="Q1565" s="27">
        <f t="shared" si="298"/>
        <v>299971534.9839322</v>
      </c>
      <c r="R1565" s="20">
        <f t="shared" si="294"/>
        <v>858044.97299382719</v>
      </c>
      <c r="S1565" s="23">
        <f t="shared" si="299"/>
        <v>305960573.65740734</v>
      </c>
      <c r="T1565" s="19">
        <v>3824507.1707175919</v>
      </c>
      <c r="U1565" s="20">
        <f t="shared" si="295"/>
        <v>372.15277777777965</v>
      </c>
    </row>
    <row r="1566" spans="1:21" x14ac:dyDescent="0.25">
      <c r="A1566">
        <v>2225.25</v>
      </c>
      <c r="B1566" s="7" t="s">
        <v>39</v>
      </c>
      <c r="C1566" s="7">
        <v>1558</v>
      </c>
      <c r="D1566" s="7">
        <v>81</v>
      </c>
      <c r="E1566" s="13">
        <v>98.9</v>
      </c>
      <c r="F1566" s="36">
        <f t="shared" si="296"/>
        <v>0.37500000000000039</v>
      </c>
      <c r="G1566" s="36">
        <f t="shared" si="297"/>
        <v>1.3500000000000014</v>
      </c>
      <c r="H1566" s="30">
        <f t="shared" si="288"/>
        <v>27.472222222222221</v>
      </c>
      <c r="I1566" s="16">
        <v>150</v>
      </c>
      <c r="J1566" s="30">
        <f t="shared" si="289"/>
        <v>9.1773018750000013</v>
      </c>
      <c r="K1566" s="37">
        <f t="shared" si="290"/>
        <v>873.75000000000091</v>
      </c>
      <c r="L1566" s="30">
        <v>-32.824136796872963</v>
      </c>
      <c r="M1566" s="27">
        <f t="shared" si="291"/>
        <v>-87.531031458327817</v>
      </c>
      <c r="N1566" s="33">
        <f t="shared" si="292"/>
        <v>873.75000000000091</v>
      </c>
      <c r="O1566" s="26">
        <f t="shared" si="293"/>
        <v>1032.9273018750009</v>
      </c>
      <c r="P1566">
        <v>2298521.4784973459</v>
      </c>
      <c r="Q1566" s="27">
        <f t="shared" si="298"/>
        <v>302270056.46242952</v>
      </c>
      <c r="R1566" s="20">
        <f t="shared" si="294"/>
        <v>879252.28780864191</v>
      </c>
      <c r="S1566" s="23">
        <f t="shared" si="299"/>
        <v>306839825.945216</v>
      </c>
      <c r="T1566" s="19">
        <v>3788145.9993236545</v>
      </c>
      <c r="U1566" s="20">
        <f t="shared" si="295"/>
        <v>436.87500000000045</v>
      </c>
    </row>
    <row r="1567" spans="1:21" x14ac:dyDescent="0.25">
      <c r="A1567">
        <v>2286.8888888888891</v>
      </c>
      <c r="B1567" s="7" t="s">
        <v>39</v>
      </c>
      <c r="C1567" s="7">
        <v>1559</v>
      </c>
      <c r="D1567" s="7">
        <v>82</v>
      </c>
      <c r="E1567" s="13">
        <v>100.4</v>
      </c>
      <c r="F1567" s="36">
        <f t="shared" si="296"/>
        <v>0.43055555555555475</v>
      </c>
      <c r="G1567" s="36">
        <f t="shared" si="297"/>
        <v>1.5499999999999972</v>
      </c>
      <c r="H1567" s="30">
        <f t="shared" si="288"/>
        <v>27.888888888888889</v>
      </c>
      <c r="I1567" s="16">
        <v>150</v>
      </c>
      <c r="J1567" s="30">
        <f t="shared" si="289"/>
        <v>9.3164925000000025</v>
      </c>
      <c r="K1567" s="37">
        <f t="shared" si="290"/>
        <v>1003.1944444444425</v>
      </c>
      <c r="L1567" s="30">
        <v>-51.5363790007723</v>
      </c>
      <c r="M1567" s="27">
        <f t="shared" si="291"/>
        <v>-119.69739638889072</v>
      </c>
      <c r="N1567" s="33">
        <f t="shared" si="292"/>
        <v>1003.1944444444425</v>
      </c>
      <c r="O1567" s="26">
        <f t="shared" si="293"/>
        <v>1162.5109369444426</v>
      </c>
      <c r="P1567">
        <v>2658533.3449100577</v>
      </c>
      <c r="Q1567" s="27">
        <f t="shared" si="298"/>
        <v>304928589.80733961</v>
      </c>
      <c r="R1567" s="20">
        <f t="shared" si="294"/>
        <v>906125.49382716056</v>
      </c>
      <c r="S1567" s="23">
        <f t="shared" si="299"/>
        <v>307745951.43904316</v>
      </c>
      <c r="T1567" s="19">
        <v>3752999.4077932094</v>
      </c>
      <c r="U1567" s="20">
        <f t="shared" si="295"/>
        <v>501.59722222222126</v>
      </c>
    </row>
    <row r="1568" spans="1:21" x14ac:dyDescent="0.25">
      <c r="A1568">
        <v>2351.6666666666665</v>
      </c>
      <c r="B1568" s="7" t="s">
        <v>39</v>
      </c>
      <c r="C1568" s="7">
        <v>1560</v>
      </c>
      <c r="D1568" s="7">
        <v>83</v>
      </c>
      <c r="E1568" s="13">
        <v>102</v>
      </c>
      <c r="F1568" s="36">
        <f t="shared" si="296"/>
        <v>0.44444444444444287</v>
      </c>
      <c r="G1568" s="36">
        <f t="shared" si="297"/>
        <v>1.5999999999999943</v>
      </c>
      <c r="H1568" s="30">
        <f t="shared" si="288"/>
        <v>28.333333333333332</v>
      </c>
      <c r="I1568" s="16">
        <v>150</v>
      </c>
      <c r="J1568" s="30">
        <f t="shared" si="289"/>
        <v>9.4649625000000022</v>
      </c>
      <c r="K1568" s="37">
        <f t="shared" si="290"/>
        <v>1035.5555555555518</v>
      </c>
      <c r="L1568" s="30">
        <v>-53.126683333333951</v>
      </c>
      <c r="M1568" s="27">
        <f t="shared" si="291"/>
        <v>-119.53503750000182</v>
      </c>
      <c r="N1568" s="33">
        <f t="shared" si="292"/>
        <v>1035.5555555555518</v>
      </c>
      <c r="O1568" s="26">
        <f t="shared" si="293"/>
        <v>1195.0205180555517</v>
      </c>
      <c r="P1568">
        <v>2810289.9182939725</v>
      </c>
      <c r="Q1568" s="27">
        <f t="shared" si="298"/>
        <v>307738879.72563356</v>
      </c>
      <c r="R1568" s="20">
        <f t="shared" si="294"/>
        <v>935236.11111111101</v>
      </c>
      <c r="S1568" s="23">
        <f t="shared" si="299"/>
        <v>308681187.55015427</v>
      </c>
      <c r="T1568" s="19">
        <v>3719050.452411497</v>
      </c>
      <c r="U1568" s="20">
        <f t="shared" si="295"/>
        <v>517.7777777777759</v>
      </c>
    </row>
    <row r="1569" spans="1:21" x14ac:dyDescent="0.25">
      <c r="A1569">
        <v>2417.333333333333</v>
      </c>
      <c r="B1569" s="7" t="s">
        <v>39</v>
      </c>
      <c r="C1569" s="7">
        <v>1561</v>
      </c>
      <c r="D1569" s="7">
        <v>84</v>
      </c>
      <c r="E1569" s="13">
        <v>103.6</v>
      </c>
      <c r="F1569" s="36">
        <f t="shared" si="296"/>
        <v>0.44444444444444481</v>
      </c>
      <c r="G1569" s="36">
        <f t="shared" si="297"/>
        <v>1.6000000000000014</v>
      </c>
      <c r="H1569" s="30">
        <f t="shared" si="288"/>
        <v>28.777777777777775</v>
      </c>
      <c r="I1569" s="16">
        <v>150</v>
      </c>
      <c r="J1569" s="30">
        <f t="shared" si="289"/>
        <v>9.6134325</v>
      </c>
      <c r="K1569" s="37">
        <f t="shared" si="290"/>
        <v>1035.5555555555563</v>
      </c>
      <c r="L1569" s="30">
        <v>-67.443412716049451</v>
      </c>
      <c r="M1569" s="27">
        <f t="shared" si="291"/>
        <v>-151.74767861111113</v>
      </c>
      <c r="N1569" s="33">
        <f t="shared" si="292"/>
        <v>1035.5555555555563</v>
      </c>
      <c r="O1569" s="26">
        <f t="shared" si="293"/>
        <v>1195.1689880555564</v>
      </c>
      <c r="P1569">
        <v>2889121.8337929645</v>
      </c>
      <c r="Q1569" s="27">
        <f t="shared" si="298"/>
        <v>310628001.55942655</v>
      </c>
      <c r="R1569" s="20">
        <f t="shared" si="294"/>
        <v>964806.97530864167</v>
      </c>
      <c r="S1569" s="23">
        <f t="shared" si="299"/>
        <v>309645994.52546293</v>
      </c>
      <c r="T1569" s="19">
        <v>3686261.8395888442</v>
      </c>
      <c r="U1569" s="20">
        <f t="shared" si="295"/>
        <v>517.77777777777817</v>
      </c>
    </row>
    <row r="1570" spans="1:21" x14ac:dyDescent="0.25">
      <c r="A1570">
        <v>2483.8888888888887</v>
      </c>
      <c r="B1570" s="7" t="s">
        <v>39</v>
      </c>
      <c r="C1570" s="7">
        <v>1562</v>
      </c>
      <c r="D1570" s="7">
        <v>85</v>
      </c>
      <c r="E1570" s="13">
        <v>105.2</v>
      </c>
      <c r="F1570" s="36">
        <f t="shared" si="296"/>
        <v>0.44444444444444481</v>
      </c>
      <c r="G1570" s="36">
        <f t="shared" si="297"/>
        <v>1.6000000000000014</v>
      </c>
      <c r="H1570" s="30">
        <f t="shared" si="288"/>
        <v>29.222222222222221</v>
      </c>
      <c r="I1570" s="16">
        <v>150</v>
      </c>
      <c r="J1570" s="30">
        <f t="shared" si="289"/>
        <v>9.7619025000000015</v>
      </c>
      <c r="K1570" s="37">
        <f t="shared" si="290"/>
        <v>1035.5555555555563</v>
      </c>
      <c r="L1570" s="30">
        <v>-67.377426049382777</v>
      </c>
      <c r="M1570" s="27">
        <f t="shared" si="291"/>
        <v>-151.59920861111112</v>
      </c>
      <c r="N1570" s="33">
        <f t="shared" si="292"/>
        <v>1035.5555555555563</v>
      </c>
      <c r="O1570" s="26">
        <f t="shared" si="293"/>
        <v>1195.3174580555562</v>
      </c>
      <c r="P1570">
        <v>2969035.7527591065</v>
      </c>
      <c r="Q1570" s="27">
        <f t="shared" si="298"/>
        <v>313597037.31218565</v>
      </c>
      <c r="R1570" s="20">
        <f t="shared" si="294"/>
        <v>994838.08641975303</v>
      </c>
      <c r="S1570" s="23">
        <f t="shared" si="299"/>
        <v>310640832.61188269</v>
      </c>
      <c r="T1570" s="19">
        <v>3654598.0307280314</v>
      </c>
      <c r="U1570" s="20">
        <f t="shared" si="295"/>
        <v>517.77777777777817</v>
      </c>
    </row>
    <row r="1571" spans="1:21" x14ac:dyDescent="0.25">
      <c r="A1571">
        <v>2551.333333333333</v>
      </c>
      <c r="B1571" s="7" t="s">
        <v>39</v>
      </c>
      <c r="C1571" s="7">
        <v>1563</v>
      </c>
      <c r="D1571" s="7">
        <v>86</v>
      </c>
      <c r="E1571" s="13">
        <v>106.8</v>
      </c>
      <c r="F1571" s="36">
        <f t="shared" si="296"/>
        <v>0.45833333333333293</v>
      </c>
      <c r="G1571" s="36">
        <f t="shared" si="297"/>
        <v>1.6499999999999986</v>
      </c>
      <c r="H1571" s="30">
        <f t="shared" si="288"/>
        <v>29.666666666666664</v>
      </c>
      <c r="I1571" s="16">
        <v>150</v>
      </c>
      <c r="J1571" s="30">
        <f t="shared" si="289"/>
        <v>9.9103725000000011</v>
      </c>
      <c r="K1571" s="37">
        <f t="shared" si="290"/>
        <v>1067.9166666666656</v>
      </c>
      <c r="L1571" s="30">
        <v>-54.576380196757952</v>
      </c>
      <c r="M1571" s="27">
        <f t="shared" si="291"/>
        <v>-119.07573861110836</v>
      </c>
      <c r="N1571" s="33">
        <f t="shared" si="292"/>
        <v>1067.9166666666656</v>
      </c>
      <c r="O1571" s="26">
        <f t="shared" si="293"/>
        <v>1227.8270391666656</v>
      </c>
      <c r="P1571">
        <v>3132596.0525938859</v>
      </c>
      <c r="Q1571" s="27">
        <f t="shared" si="298"/>
        <v>316729633.36477953</v>
      </c>
      <c r="R1571" s="20">
        <f t="shared" si="294"/>
        <v>1025329.4444444443</v>
      </c>
      <c r="S1571" s="23">
        <f t="shared" si="299"/>
        <v>311666162.0563271</v>
      </c>
      <c r="T1571" s="19">
        <v>3624025.1401898502</v>
      </c>
      <c r="U1571" s="20">
        <f t="shared" si="295"/>
        <v>533.9583333333328</v>
      </c>
    </row>
    <row r="1572" spans="1:21" x14ac:dyDescent="0.25">
      <c r="A1572">
        <v>2622.0833333333335</v>
      </c>
      <c r="B1572" s="7" t="s">
        <v>39</v>
      </c>
      <c r="C1572" s="7">
        <v>1564</v>
      </c>
      <c r="D1572" s="7">
        <v>87</v>
      </c>
      <c r="E1572" s="13">
        <v>108.5</v>
      </c>
      <c r="F1572" s="36">
        <f t="shared" si="296"/>
        <v>0.47222222222222299</v>
      </c>
      <c r="G1572" s="36">
        <f t="shared" si="297"/>
        <v>1.7000000000000028</v>
      </c>
      <c r="H1572" s="30">
        <f t="shared" si="288"/>
        <v>30.138888888888889</v>
      </c>
      <c r="I1572" s="16">
        <v>150</v>
      </c>
      <c r="J1572" s="30">
        <f t="shared" si="289"/>
        <v>10.068121875000003</v>
      </c>
      <c r="K1572" s="37">
        <f t="shared" si="290"/>
        <v>1100.2777777777796</v>
      </c>
      <c r="L1572" s="30">
        <v>-56.149158497300334</v>
      </c>
      <c r="M1572" s="27">
        <f t="shared" si="291"/>
        <v>-118.90410034722404</v>
      </c>
      <c r="N1572" s="33">
        <f t="shared" si="292"/>
        <v>1100.2777777777796</v>
      </c>
      <c r="O1572" s="26">
        <f t="shared" si="293"/>
        <v>1260.3458996527797</v>
      </c>
      <c r="P1572">
        <v>3304731.9777145595</v>
      </c>
      <c r="Q1572" s="27">
        <f t="shared" si="298"/>
        <v>320034365.34249407</v>
      </c>
      <c r="R1572" s="20">
        <f t="shared" si="294"/>
        <v>1058230.8063271604</v>
      </c>
      <c r="S1572" s="23">
        <f t="shared" si="299"/>
        <v>312724392.86265427</v>
      </c>
      <c r="T1572" s="19">
        <v>3594533.2512948764</v>
      </c>
      <c r="U1572" s="20">
        <f t="shared" si="295"/>
        <v>550.13888888888982</v>
      </c>
    </row>
    <row r="1573" spans="1:21" x14ac:dyDescent="0.25">
      <c r="A1573">
        <v>2693.7777777777778</v>
      </c>
      <c r="B1573" s="7" t="s">
        <v>39</v>
      </c>
      <c r="C1573" s="7">
        <v>1565</v>
      </c>
      <c r="D1573" s="7">
        <v>88</v>
      </c>
      <c r="E1573" s="13">
        <v>110.2</v>
      </c>
      <c r="F1573" s="36">
        <f t="shared" si="296"/>
        <v>0.47222222222222299</v>
      </c>
      <c r="G1573" s="36">
        <f t="shared" si="297"/>
        <v>1.7000000000000028</v>
      </c>
      <c r="H1573" s="30">
        <f t="shared" si="288"/>
        <v>30.611111111111111</v>
      </c>
      <c r="I1573" s="16">
        <v>150</v>
      </c>
      <c r="J1573" s="30">
        <f t="shared" si="289"/>
        <v>10.225871250000003</v>
      </c>
      <c r="K1573" s="37">
        <f t="shared" si="290"/>
        <v>1100.2777777777796</v>
      </c>
      <c r="L1573" s="30">
        <v>-40.793029934413205</v>
      </c>
      <c r="M1573" s="27">
        <f t="shared" si="291"/>
        <v>-86.385239861110179</v>
      </c>
      <c r="N1573" s="33">
        <f t="shared" si="292"/>
        <v>1100.2777777777796</v>
      </c>
      <c r="O1573" s="26">
        <f t="shared" si="293"/>
        <v>1260.5036490277796</v>
      </c>
      <c r="P1573">
        <v>3395516.7185588321</v>
      </c>
      <c r="Q1573" s="27">
        <f t="shared" si="298"/>
        <v>323429882.06105292</v>
      </c>
      <c r="R1573" s="20">
        <f t="shared" si="294"/>
        <v>1091651.7438271604</v>
      </c>
      <c r="S1573" s="23">
        <f t="shared" si="299"/>
        <v>313816044.60648143</v>
      </c>
      <c r="T1573" s="19">
        <v>3566091.4159827437</v>
      </c>
      <c r="U1573" s="20">
        <f t="shared" si="295"/>
        <v>550.13888888888982</v>
      </c>
    </row>
    <row r="1574" spans="1:21" x14ac:dyDescent="0.25">
      <c r="A1574">
        <v>2766.416666666667</v>
      </c>
      <c r="B1574" s="7" t="s">
        <v>39</v>
      </c>
      <c r="C1574" s="7">
        <v>1566</v>
      </c>
      <c r="D1574" s="7">
        <v>89</v>
      </c>
      <c r="E1574" s="13">
        <v>111.9</v>
      </c>
      <c r="F1574" s="36">
        <f t="shared" si="296"/>
        <v>0.4861111111111111</v>
      </c>
      <c r="G1574" s="36">
        <f t="shared" si="297"/>
        <v>1.75</v>
      </c>
      <c r="H1574" s="30">
        <f t="shared" si="288"/>
        <v>31.083333333333336</v>
      </c>
      <c r="I1574" s="16">
        <v>150</v>
      </c>
      <c r="J1574" s="30">
        <f t="shared" si="289"/>
        <v>10.383620625000002</v>
      </c>
      <c r="K1574" s="37">
        <f t="shared" si="290"/>
        <v>1132.6388888888889</v>
      </c>
      <c r="L1574" s="30">
        <v>-26.178293986304453</v>
      </c>
      <c r="M1574" s="27">
        <f t="shared" si="291"/>
        <v>-53.852490486112018</v>
      </c>
      <c r="N1574" s="33">
        <f t="shared" si="292"/>
        <v>1132.6388888888889</v>
      </c>
      <c r="O1574" s="26">
        <f t="shared" si="293"/>
        <v>1293.022509513889</v>
      </c>
      <c r="P1574">
        <v>3577039.0206943816</v>
      </c>
      <c r="Q1574" s="27">
        <f t="shared" si="298"/>
        <v>327006921.08174729</v>
      </c>
      <c r="R1574" s="20">
        <f t="shared" si="294"/>
        <v>1125592.2569444447</v>
      </c>
      <c r="S1574" s="23">
        <f t="shared" si="299"/>
        <v>314941636.86342585</v>
      </c>
      <c r="T1574" s="19">
        <v>3538670.0771171446</v>
      </c>
      <c r="U1574" s="20">
        <f t="shared" si="295"/>
        <v>566.31944444444446</v>
      </c>
    </row>
    <row r="1575" spans="1:21" x14ac:dyDescent="0.25">
      <c r="A1575">
        <v>2842.5</v>
      </c>
      <c r="B1575" s="7" t="s">
        <v>39</v>
      </c>
      <c r="C1575" s="7">
        <v>1567</v>
      </c>
      <c r="D1575" s="7">
        <v>90</v>
      </c>
      <c r="E1575" s="13">
        <v>113.7</v>
      </c>
      <c r="F1575" s="36">
        <f t="shared" si="296"/>
        <v>0.47222222222222104</v>
      </c>
      <c r="G1575" s="36">
        <f t="shared" si="297"/>
        <v>1.6999999999999957</v>
      </c>
      <c r="H1575" s="30">
        <f t="shared" si="288"/>
        <v>31.583333333333332</v>
      </c>
      <c r="I1575" s="16">
        <v>150</v>
      </c>
      <c r="J1575" s="30">
        <f t="shared" si="289"/>
        <v>10.550649375000001</v>
      </c>
      <c r="K1575" s="37">
        <f t="shared" si="290"/>
        <v>1100.2777777777751</v>
      </c>
      <c r="L1575" s="30">
        <v>-25.35802668402815</v>
      </c>
      <c r="M1575" s="27">
        <f t="shared" si="291"/>
        <v>-53.699350625000925</v>
      </c>
      <c r="N1575" s="33">
        <f t="shared" si="292"/>
        <v>1100.2777777777751</v>
      </c>
      <c r="O1575" s="26">
        <f t="shared" si="293"/>
        <v>1260.828427152775</v>
      </c>
      <c r="P1575">
        <v>3583904.804181763</v>
      </c>
      <c r="Q1575" s="27">
        <f t="shared" si="298"/>
        <v>330590825.88592905</v>
      </c>
      <c r="R1575" s="20">
        <f t="shared" si="294"/>
        <v>1162095.5902777778</v>
      </c>
      <c r="S1575" s="23">
        <f t="shared" si="299"/>
        <v>316103732.45370364</v>
      </c>
      <c r="T1575" s="19">
        <v>3512263.6939300406</v>
      </c>
      <c r="U1575" s="20">
        <f t="shared" si="295"/>
        <v>550.13888888888755</v>
      </c>
    </row>
    <row r="1576" spans="1:21" x14ac:dyDescent="0.25">
      <c r="A1576">
        <v>2914.5277777777778</v>
      </c>
      <c r="B1576" s="7" t="s">
        <v>39</v>
      </c>
      <c r="C1576" s="7">
        <v>1568</v>
      </c>
      <c r="D1576" s="7">
        <v>91</v>
      </c>
      <c r="E1576" s="13">
        <v>115.3</v>
      </c>
      <c r="F1576" s="36">
        <f t="shared" si="296"/>
        <v>0.43055555555555475</v>
      </c>
      <c r="G1576" s="36">
        <f t="shared" si="297"/>
        <v>1.5499999999999972</v>
      </c>
      <c r="H1576" s="30">
        <f t="shared" si="288"/>
        <v>32.027777777777779</v>
      </c>
      <c r="I1576" s="16">
        <v>150</v>
      </c>
      <c r="J1576" s="30">
        <f t="shared" si="289"/>
        <v>10.699119375000002</v>
      </c>
      <c r="K1576" s="37">
        <f t="shared" si="290"/>
        <v>1003.1944444444425</v>
      </c>
      <c r="L1576" s="30">
        <v>4.7919433728780785</v>
      </c>
      <c r="M1576" s="27">
        <f t="shared" si="291"/>
        <v>11.129674930555558</v>
      </c>
      <c r="N1576" s="33">
        <f t="shared" si="292"/>
        <v>1003.1944444444425</v>
      </c>
      <c r="O1576" s="26">
        <f t="shared" si="293"/>
        <v>1163.8935638194425</v>
      </c>
      <c r="P1576">
        <v>3392200.1221285379</v>
      </c>
      <c r="Q1576" s="27">
        <f t="shared" si="298"/>
        <v>333983026.00805759</v>
      </c>
      <c r="R1576" s="20">
        <f t="shared" si="294"/>
        <v>1195032.0100308643</v>
      </c>
      <c r="S1576" s="23">
        <f t="shared" si="299"/>
        <v>317298764.46373451</v>
      </c>
      <c r="T1576" s="19">
        <v>3486799.6094915881</v>
      </c>
      <c r="U1576" s="20">
        <f t="shared" si="295"/>
        <v>501.59722222222126</v>
      </c>
    </row>
    <row r="1577" spans="1:21" x14ac:dyDescent="0.25">
      <c r="A1577">
        <v>2984.8888888888887</v>
      </c>
      <c r="B1577" s="7" t="s">
        <v>39</v>
      </c>
      <c r="C1577" s="7">
        <v>1569</v>
      </c>
      <c r="D1577" s="7">
        <v>92</v>
      </c>
      <c r="E1577" s="13">
        <v>116.8</v>
      </c>
      <c r="F1577" s="36">
        <f t="shared" si="296"/>
        <v>0.40277777777777857</v>
      </c>
      <c r="G1577" s="36">
        <f t="shared" si="297"/>
        <v>1.4500000000000028</v>
      </c>
      <c r="H1577" s="30">
        <f t="shared" si="288"/>
        <v>32.444444444444443</v>
      </c>
      <c r="I1577" s="16">
        <v>150</v>
      </c>
      <c r="J1577" s="30">
        <f t="shared" si="289"/>
        <v>10.838310000000002</v>
      </c>
      <c r="K1577" s="37">
        <f t="shared" si="290"/>
        <v>938.4722222222241</v>
      </c>
      <c r="L1577" s="30">
        <v>30.596333194444874</v>
      </c>
      <c r="M1577" s="27">
        <f t="shared" si="291"/>
        <v>75.963310000000916</v>
      </c>
      <c r="N1577" s="33">
        <f t="shared" si="292"/>
        <v>938.4722222222241</v>
      </c>
      <c r="O1577" s="26">
        <f t="shared" si="293"/>
        <v>1099.3105322222241</v>
      </c>
      <c r="P1577">
        <v>3281319.7930686474</v>
      </c>
      <c r="Q1577" s="27">
        <f t="shared" si="298"/>
        <v>337264345.80112624</v>
      </c>
      <c r="R1577" s="20">
        <f t="shared" si="294"/>
        <v>1226327.9012345676</v>
      </c>
      <c r="S1577" s="23">
        <f t="shared" si="299"/>
        <v>318525092.36496907</v>
      </c>
      <c r="T1577" s="19">
        <v>3462229.2648366205</v>
      </c>
      <c r="U1577" s="20">
        <f t="shared" si="295"/>
        <v>469.23611111111205</v>
      </c>
    </row>
    <row r="1578" spans="1:21" x14ac:dyDescent="0.25">
      <c r="A1578">
        <v>3053.5</v>
      </c>
      <c r="B1578" s="7" t="s">
        <v>39</v>
      </c>
      <c r="C1578" s="7">
        <v>1570</v>
      </c>
      <c r="D1578" s="7">
        <v>93</v>
      </c>
      <c r="E1578" s="13">
        <v>118.2</v>
      </c>
      <c r="F1578" s="36">
        <f t="shared" si="296"/>
        <v>0.37500000000000039</v>
      </c>
      <c r="G1578" s="36">
        <f t="shared" si="297"/>
        <v>1.3500000000000014</v>
      </c>
      <c r="H1578" s="30">
        <f t="shared" si="288"/>
        <v>32.833333333333336</v>
      </c>
      <c r="I1578" s="16">
        <v>150</v>
      </c>
      <c r="J1578" s="30">
        <f t="shared" si="289"/>
        <v>10.968221250000003</v>
      </c>
      <c r="K1578" s="37">
        <f t="shared" si="290"/>
        <v>873.75000000000091</v>
      </c>
      <c r="L1578" s="30">
        <v>40.659957968749694</v>
      </c>
      <c r="M1578" s="27">
        <f t="shared" si="291"/>
        <v>108.4265545833324</v>
      </c>
      <c r="N1578" s="33">
        <f t="shared" si="292"/>
        <v>873.75000000000091</v>
      </c>
      <c r="O1578" s="26">
        <f t="shared" si="293"/>
        <v>1034.7182212500009</v>
      </c>
      <c r="P1578">
        <v>3159512.0885868776</v>
      </c>
      <c r="Q1578" s="27">
        <f t="shared" si="298"/>
        <v>340423857.88971311</v>
      </c>
      <c r="R1578" s="20">
        <f t="shared" si="294"/>
        <v>1255902.3611111112</v>
      </c>
      <c r="S1578" s="23">
        <f t="shared" si="299"/>
        <v>319780994.72608018</v>
      </c>
      <c r="T1578" s="19">
        <v>3438505.3196352706</v>
      </c>
      <c r="U1578" s="20">
        <f t="shared" si="295"/>
        <v>436.87500000000045</v>
      </c>
    </row>
    <row r="1579" spans="1:21" x14ac:dyDescent="0.25">
      <c r="A1579">
        <v>3120.2777777777778</v>
      </c>
      <c r="B1579" s="7" t="s">
        <v>39</v>
      </c>
      <c r="C1579" s="7">
        <v>1571</v>
      </c>
      <c r="D1579" s="7">
        <v>94</v>
      </c>
      <c r="E1579" s="13">
        <v>119.5</v>
      </c>
      <c r="F1579" s="36">
        <f t="shared" si="296"/>
        <v>0.34722222222222221</v>
      </c>
      <c r="G1579" s="36">
        <f t="shared" si="297"/>
        <v>1.25</v>
      </c>
      <c r="H1579" s="30">
        <f t="shared" si="288"/>
        <v>33.194444444444443</v>
      </c>
      <c r="I1579" s="16">
        <v>150</v>
      </c>
      <c r="J1579" s="30">
        <f t="shared" si="289"/>
        <v>11.088853125000002</v>
      </c>
      <c r="K1579" s="37">
        <f t="shared" si="290"/>
        <v>809.02777777777771</v>
      </c>
      <c r="L1579" s="30">
        <v>60.153344063464516</v>
      </c>
      <c r="M1579" s="27">
        <f t="shared" si="291"/>
        <v>173.24163090277781</v>
      </c>
      <c r="N1579" s="33">
        <f t="shared" si="292"/>
        <v>809.02777777777771</v>
      </c>
      <c r="O1579" s="26">
        <f t="shared" si="293"/>
        <v>970.11663090277773</v>
      </c>
      <c r="P1579">
        <v>3027033.3652585838</v>
      </c>
      <c r="Q1579" s="27">
        <f t="shared" si="298"/>
        <v>343450891.25497168</v>
      </c>
      <c r="R1579" s="20">
        <f t="shared" si="294"/>
        <v>1283679.8804012344</v>
      </c>
      <c r="S1579" s="23">
        <f t="shared" si="299"/>
        <v>321064674.60648143</v>
      </c>
      <c r="T1579" s="19">
        <v>3415581.6447498025</v>
      </c>
      <c r="U1579" s="20">
        <f t="shared" si="295"/>
        <v>404.51388888888886</v>
      </c>
    </row>
    <row r="1580" spans="1:21" x14ac:dyDescent="0.25">
      <c r="A1580">
        <v>3185.1388888888891</v>
      </c>
      <c r="B1580" s="7" t="s">
        <v>39</v>
      </c>
      <c r="C1580" s="7">
        <v>1572</v>
      </c>
      <c r="D1580" s="7">
        <v>95</v>
      </c>
      <c r="E1580" s="13">
        <v>120.7</v>
      </c>
      <c r="F1580" s="36">
        <f t="shared" si="296"/>
        <v>0.31944444444444403</v>
      </c>
      <c r="G1580" s="36">
        <f t="shared" si="297"/>
        <v>1.1499999999999986</v>
      </c>
      <c r="H1580" s="30">
        <f t="shared" si="288"/>
        <v>33.527777777777779</v>
      </c>
      <c r="I1580" s="16">
        <v>150</v>
      </c>
      <c r="J1580" s="30">
        <f t="shared" si="289"/>
        <v>11.200205625000002</v>
      </c>
      <c r="K1580" s="37">
        <f t="shared" si="290"/>
        <v>744.30555555555463</v>
      </c>
      <c r="L1580" s="30">
        <v>65.705351179591858</v>
      </c>
      <c r="M1580" s="27">
        <f t="shared" si="291"/>
        <v>205.68631673611389</v>
      </c>
      <c r="N1580" s="33">
        <f t="shared" si="292"/>
        <v>744.30555555555463</v>
      </c>
      <c r="O1580" s="26">
        <f t="shared" si="293"/>
        <v>905.5057611805546</v>
      </c>
      <c r="P1580">
        <v>2884161.6140491194</v>
      </c>
      <c r="Q1580" s="27">
        <f t="shared" si="298"/>
        <v>346335052.86902082</v>
      </c>
      <c r="R1580" s="20">
        <f t="shared" si="294"/>
        <v>1309590.3433641975</v>
      </c>
      <c r="S1580" s="23">
        <f t="shared" si="299"/>
        <v>322374264.94984561</v>
      </c>
      <c r="T1580" s="19">
        <v>3393413.3152615326</v>
      </c>
      <c r="U1580" s="20">
        <f t="shared" si="295"/>
        <v>372.15277777777732</v>
      </c>
    </row>
    <row r="1581" spans="1:21" x14ac:dyDescent="0.25">
      <c r="A1581">
        <v>3247.9999999999995</v>
      </c>
      <c r="B1581" s="7" t="s">
        <v>39</v>
      </c>
      <c r="C1581" s="7">
        <v>1573</v>
      </c>
      <c r="D1581" s="7">
        <v>96</v>
      </c>
      <c r="E1581" s="13">
        <v>121.8</v>
      </c>
      <c r="F1581" s="36">
        <f t="shared" si="296"/>
        <v>0.26388888888888767</v>
      </c>
      <c r="G1581" s="36">
        <f t="shared" si="297"/>
        <v>0.94999999999999574</v>
      </c>
      <c r="H1581" s="30">
        <f t="shared" si="288"/>
        <v>33.833333333333329</v>
      </c>
      <c r="I1581" s="16">
        <v>150</v>
      </c>
      <c r="J1581" s="30">
        <f t="shared" si="289"/>
        <v>11.302278750000001</v>
      </c>
      <c r="K1581" s="37">
        <f t="shared" si="290"/>
        <v>614.86111111110824</v>
      </c>
      <c r="L1581" s="30">
        <v>62.83034670717467</v>
      </c>
      <c r="M1581" s="27">
        <f t="shared" si="291"/>
        <v>238.09394541666299</v>
      </c>
      <c r="N1581" s="33">
        <f t="shared" si="292"/>
        <v>614.86111111110824</v>
      </c>
      <c r="O1581" s="26">
        <f t="shared" si="293"/>
        <v>776.16338986110827</v>
      </c>
      <c r="P1581">
        <v>2520978.6902688793</v>
      </c>
      <c r="Q1581" s="27">
        <f t="shared" si="298"/>
        <v>348856031.55928969</v>
      </c>
      <c r="R1581" s="20">
        <f t="shared" si="294"/>
        <v>1333569.0277777773</v>
      </c>
      <c r="S1581" s="23">
        <f t="shared" si="299"/>
        <v>323707833.9776234</v>
      </c>
      <c r="T1581" s="19">
        <v>3371956.603933577</v>
      </c>
      <c r="U1581" s="20">
        <f t="shared" si="295"/>
        <v>307.43055555555412</v>
      </c>
    </row>
    <row r="1582" spans="1:21" x14ac:dyDescent="0.25">
      <c r="A1582">
        <v>3303.3888888888882</v>
      </c>
      <c r="B1582" s="7" t="s">
        <v>39</v>
      </c>
      <c r="C1582" s="7">
        <v>1574</v>
      </c>
      <c r="D1582" s="7">
        <v>97</v>
      </c>
      <c r="E1582" s="13">
        <v>122.6</v>
      </c>
      <c r="F1582" s="36">
        <f t="shared" si="296"/>
        <v>0.19444444444444522</v>
      </c>
      <c r="G1582" s="36">
        <f t="shared" si="297"/>
        <v>0.70000000000000284</v>
      </c>
      <c r="H1582" s="30">
        <f t="shared" si="288"/>
        <v>34.05555555555555</v>
      </c>
      <c r="I1582" s="16">
        <v>150</v>
      </c>
      <c r="J1582" s="30">
        <f t="shared" si="289"/>
        <v>11.376513750000001</v>
      </c>
      <c r="K1582" s="37">
        <f t="shared" si="290"/>
        <v>453.05555555555736</v>
      </c>
      <c r="L1582" s="30">
        <v>52.589414710648178</v>
      </c>
      <c r="M1582" s="27">
        <f t="shared" si="291"/>
        <v>270.45984708333242</v>
      </c>
      <c r="N1582" s="33">
        <f t="shared" si="292"/>
        <v>453.05555555555736</v>
      </c>
      <c r="O1582" s="26">
        <f t="shared" si="293"/>
        <v>614.43206930555743</v>
      </c>
      <c r="P1582">
        <v>2029708.0707209858</v>
      </c>
      <c r="Q1582" s="27">
        <f t="shared" si="298"/>
        <v>350885739.63001066</v>
      </c>
      <c r="R1582" s="20">
        <f t="shared" si="294"/>
        <v>1351144.7067901231</v>
      </c>
      <c r="S1582" s="23">
        <f t="shared" si="299"/>
        <v>325058978.68441355</v>
      </c>
      <c r="T1582" s="19">
        <v>3351123.4915918922</v>
      </c>
      <c r="U1582" s="20">
        <f t="shared" si="295"/>
        <v>226.52777777777868</v>
      </c>
    </row>
    <row r="1583" spans="1:21" x14ac:dyDescent="0.25">
      <c r="A1583">
        <v>3353.7777777777778</v>
      </c>
      <c r="B1583" s="7" t="s">
        <v>39</v>
      </c>
      <c r="C1583" s="7">
        <v>1575</v>
      </c>
      <c r="D1583" s="7">
        <v>98</v>
      </c>
      <c r="E1583" s="13">
        <v>123.2</v>
      </c>
      <c r="F1583" s="36">
        <f t="shared" si="296"/>
        <v>0.1388888888888889</v>
      </c>
      <c r="G1583" s="36">
        <f t="shared" si="297"/>
        <v>0.5</v>
      </c>
      <c r="H1583" s="30">
        <f t="shared" si="288"/>
        <v>34.222222222222221</v>
      </c>
      <c r="I1583" s="16">
        <v>150</v>
      </c>
      <c r="J1583" s="30">
        <f t="shared" si="289"/>
        <v>11.432190000000002</v>
      </c>
      <c r="K1583" s="37">
        <f t="shared" si="290"/>
        <v>323.61111111111114</v>
      </c>
      <c r="L1583" s="30">
        <v>42.058483179012605</v>
      </c>
      <c r="M1583" s="27">
        <f t="shared" si="291"/>
        <v>302.82107888889072</v>
      </c>
      <c r="N1583" s="33">
        <f t="shared" si="292"/>
        <v>323.61111111111114</v>
      </c>
      <c r="O1583" s="26">
        <f t="shared" si="293"/>
        <v>485.04330111111113</v>
      </c>
      <c r="P1583">
        <v>1626727.4445264197</v>
      </c>
      <c r="Q1583" s="27">
        <f t="shared" si="298"/>
        <v>352512467.0745371</v>
      </c>
      <c r="R1583" s="20">
        <f t="shared" si="294"/>
        <v>1364401.975308642</v>
      </c>
      <c r="S1583" s="23">
        <f t="shared" si="299"/>
        <v>326423380.65972221</v>
      </c>
      <c r="T1583" s="19">
        <v>3330850.8230583901</v>
      </c>
      <c r="U1583" s="20">
        <f t="shared" si="295"/>
        <v>161.80555555555557</v>
      </c>
    </row>
    <row r="1584" spans="1:21" x14ac:dyDescent="0.25">
      <c r="A1584">
        <v>3398.9999999999995</v>
      </c>
      <c r="B1584" s="7" t="s">
        <v>39</v>
      </c>
      <c r="C1584" s="7">
        <v>1576</v>
      </c>
      <c r="D1584" s="7">
        <v>99</v>
      </c>
      <c r="E1584" s="13">
        <v>123.6</v>
      </c>
      <c r="F1584" s="36">
        <f t="shared" si="296"/>
        <v>6.9444444444444448E-2</v>
      </c>
      <c r="G1584" s="36">
        <f t="shared" si="297"/>
        <v>0.25</v>
      </c>
      <c r="H1584" s="30">
        <f t="shared" si="288"/>
        <v>34.333333333333329</v>
      </c>
      <c r="I1584" s="16">
        <v>150</v>
      </c>
      <c r="J1584" s="30">
        <f t="shared" si="289"/>
        <v>11.469307500000001</v>
      </c>
      <c r="K1584" s="37">
        <f t="shared" si="290"/>
        <v>161.80555555555557</v>
      </c>
      <c r="L1584" s="30">
        <v>23.274296045524697</v>
      </c>
      <c r="M1584" s="27">
        <f t="shared" si="291"/>
        <v>335.14986305555561</v>
      </c>
      <c r="N1584" s="33">
        <f t="shared" si="292"/>
        <v>161.80555555555557</v>
      </c>
      <c r="O1584" s="26">
        <f t="shared" si="293"/>
        <v>323.27486305555556</v>
      </c>
      <c r="P1584">
        <v>1098811.2595258332</v>
      </c>
      <c r="Q1584" s="27">
        <f t="shared" si="298"/>
        <v>353611278.33406293</v>
      </c>
      <c r="R1584" s="20">
        <f t="shared" si="294"/>
        <v>1373276.1111111105</v>
      </c>
      <c r="S1584" s="23">
        <f t="shared" si="299"/>
        <v>327796656.77083331</v>
      </c>
      <c r="T1584" s="19">
        <v>3311077.3411195283</v>
      </c>
      <c r="U1584" s="20">
        <f t="shared" si="295"/>
        <v>80.902777777777786</v>
      </c>
    </row>
    <row r="1585" spans="1:21" x14ac:dyDescent="0.25">
      <c r="A1585">
        <v>3436.1111111111113</v>
      </c>
      <c r="B1585" s="7" t="s">
        <v>39</v>
      </c>
      <c r="C1585" s="7">
        <v>1577</v>
      </c>
      <c r="D1585" s="7">
        <v>100</v>
      </c>
      <c r="E1585" s="13">
        <v>123.7</v>
      </c>
      <c r="F1585" s="36">
        <f t="shared" si="296"/>
        <v>0</v>
      </c>
      <c r="G1585" s="36">
        <f t="shared" si="297"/>
        <v>0</v>
      </c>
      <c r="H1585" s="30">
        <f t="shared" si="288"/>
        <v>34.361111111111114</v>
      </c>
      <c r="I1585" s="16">
        <v>150</v>
      </c>
      <c r="J1585" s="30">
        <f t="shared" si="289"/>
        <v>11.478586875000003</v>
      </c>
      <c r="K1585" s="37">
        <f t="shared" si="290"/>
        <v>0</v>
      </c>
      <c r="L1585" s="30">
        <v>0</v>
      </c>
      <c r="M1585" s="27">
        <f t="shared" si="291"/>
        <v>367.45080909722037</v>
      </c>
      <c r="N1585" s="33">
        <f t="shared" si="292"/>
        <v>0</v>
      </c>
      <c r="O1585" s="26">
        <f t="shared" si="293"/>
        <v>161.47858687499999</v>
      </c>
      <c r="P1585">
        <v>554858.36656770832</v>
      </c>
      <c r="Q1585" s="27">
        <f t="shared" si="298"/>
        <v>354166136.70063066</v>
      </c>
      <c r="R1585" s="20">
        <f t="shared" si="294"/>
        <v>1375499.1396604942</v>
      </c>
      <c r="S1585" s="23">
        <f t="shared" si="299"/>
        <v>329172155.91049379</v>
      </c>
      <c r="T1585" s="19">
        <v>3291721.5591049381</v>
      </c>
      <c r="U1585" s="20">
        <f t="shared" si="295"/>
        <v>0</v>
      </c>
    </row>
    <row r="1586" spans="1:21" x14ac:dyDescent="0.25">
      <c r="A1586">
        <v>3467.6666666666661</v>
      </c>
      <c r="B1586" s="7" t="s">
        <v>39</v>
      </c>
      <c r="C1586" s="7">
        <v>1578</v>
      </c>
      <c r="D1586" s="7">
        <v>101</v>
      </c>
      <c r="E1586" s="13">
        <v>123.6</v>
      </c>
      <c r="F1586" s="36">
        <f t="shared" si="296"/>
        <v>-5.5555555555556344E-2</v>
      </c>
      <c r="G1586" s="36">
        <f t="shared" si="297"/>
        <v>-0.20000000000000284</v>
      </c>
      <c r="H1586" s="30">
        <f t="shared" si="288"/>
        <v>34.333333333333329</v>
      </c>
      <c r="I1586" s="16">
        <v>150</v>
      </c>
      <c r="J1586" s="30">
        <f t="shared" si="289"/>
        <v>11.469307500000001</v>
      </c>
      <c r="K1586" s="37">
        <f t="shared" si="290"/>
        <v>-129.44444444444628</v>
      </c>
      <c r="L1586" s="30">
        <v>-20.410331898148335</v>
      </c>
      <c r="M1586" s="27">
        <f t="shared" si="291"/>
        <v>367.38597416666482</v>
      </c>
      <c r="N1586" s="33">
        <f t="shared" si="292"/>
        <v>-129.44444444444628</v>
      </c>
      <c r="O1586" s="26">
        <f t="shared" si="293"/>
        <v>32.024863055553737</v>
      </c>
      <c r="P1586">
        <v>111051.55012230849</v>
      </c>
      <c r="Q1586" s="27">
        <f t="shared" si="298"/>
        <v>354277188.25075299</v>
      </c>
      <c r="R1586" s="20">
        <f t="shared" si="294"/>
        <v>1373276.1111111105</v>
      </c>
      <c r="S1586" s="23">
        <f t="shared" si="299"/>
        <v>330545432.0216049</v>
      </c>
      <c r="T1586" s="19">
        <v>3272727.0497188605</v>
      </c>
      <c r="U1586" s="20">
        <f t="shared" si="295"/>
        <v>-64.722222222223138</v>
      </c>
    </row>
    <row r="1587" spans="1:21" x14ac:dyDescent="0.25">
      <c r="A1587">
        <v>3493.5</v>
      </c>
      <c r="B1587" s="7" t="s">
        <v>39</v>
      </c>
      <c r="C1587" s="7">
        <v>1579</v>
      </c>
      <c r="D1587" s="7">
        <v>102</v>
      </c>
      <c r="E1587" s="13">
        <v>123.3</v>
      </c>
      <c r="F1587" s="36">
        <f t="shared" si="296"/>
        <v>-8.3333333333332538E-2</v>
      </c>
      <c r="G1587" s="36">
        <f t="shared" si="297"/>
        <v>-0.29999999999999716</v>
      </c>
      <c r="H1587" s="30">
        <f t="shared" si="288"/>
        <v>34.25</v>
      </c>
      <c r="I1587" s="16">
        <v>150</v>
      </c>
      <c r="J1587" s="30">
        <f t="shared" si="289"/>
        <v>11.441469375000002</v>
      </c>
      <c r="K1587" s="37">
        <f t="shared" si="290"/>
        <v>-194.16666666666481</v>
      </c>
      <c r="L1587" s="30">
        <v>-25.2173446701388</v>
      </c>
      <c r="M1587" s="27">
        <f t="shared" si="291"/>
        <v>302.6081360416685</v>
      </c>
      <c r="N1587" s="33">
        <f t="shared" si="292"/>
        <v>-194.16666666666481</v>
      </c>
      <c r="O1587" s="26">
        <f t="shared" si="293"/>
        <v>-32.725197291664813</v>
      </c>
      <c r="P1587">
        <v>-114325.47673843103</v>
      </c>
      <c r="Q1587" s="27">
        <f t="shared" si="298"/>
        <v>354162862.77401453</v>
      </c>
      <c r="R1587" s="20">
        <f t="shared" si="294"/>
        <v>1366617.8125</v>
      </c>
      <c r="S1587" s="23">
        <f t="shared" si="299"/>
        <v>331912049.8341049</v>
      </c>
      <c r="T1587" s="19">
        <v>3254039.7042559301</v>
      </c>
      <c r="U1587" s="20">
        <f t="shared" si="295"/>
        <v>-97.083333333332405</v>
      </c>
    </row>
    <row r="1588" spans="1:21" x14ac:dyDescent="0.25">
      <c r="A1588">
        <v>3519.1666666666665</v>
      </c>
      <c r="B1588" s="7" t="s">
        <v>39</v>
      </c>
      <c r="C1588" s="7">
        <v>1580</v>
      </c>
      <c r="D1588" s="7">
        <v>103</v>
      </c>
      <c r="E1588" s="13">
        <v>123</v>
      </c>
      <c r="F1588" s="36">
        <f t="shared" si="296"/>
        <v>-0.11111111111111072</v>
      </c>
      <c r="G1588" s="36">
        <f t="shared" si="297"/>
        <v>-0.39999999999999858</v>
      </c>
      <c r="H1588" s="30">
        <f t="shared" si="288"/>
        <v>34.166666666666664</v>
      </c>
      <c r="I1588" s="16">
        <v>150</v>
      </c>
      <c r="J1588" s="30">
        <f t="shared" si="289"/>
        <v>11.413631250000002</v>
      </c>
      <c r="K1588" s="37">
        <f t="shared" si="290"/>
        <v>-258.88888888888795</v>
      </c>
      <c r="L1588" s="30">
        <v>-22.829909645061441</v>
      </c>
      <c r="M1588" s="27">
        <f t="shared" si="291"/>
        <v>205.4691868055537</v>
      </c>
      <c r="N1588" s="33">
        <f t="shared" si="292"/>
        <v>-258.88888888888795</v>
      </c>
      <c r="O1588" s="26">
        <f t="shared" si="293"/>
        <v>-97.475257638887939</v>
      </c>
      <c r="P1588">
        <v>-343031.67750751978</v>
      </c>
      <c r="Q1588" s="27">
        <f t="shared" si="298"/>
        <v>353819831.09650701</v>
      </c>
      <c r="R1588" s="20">
        <f t="shared" si="294"/>
        <v>1359975.6944444443</v>
      </c>
      <c r="S1588" s="23">
        <f t="shared" si="299"/>
        <v>333272025.52854931</v>
      </c>
      <c r="T1588" s="19">
        <v>3235650.7332868865</v>
      </c>
      <c r="U1588" s="20">
        <f t="shared" si="295"/>
        <v>-129.44444444444397</v>
      </c>
    </row>
    <row r="1589" spans="1:21" x14ac:dyDescent="0.25">
      <c r="A1589">
        <v>3538.8888888888891</v>
      </c>
      <c r="B1589" s="7" t="s">
        <v>39</v>
      </c>
      <c r="C1589" s="7">
        <v>1581</v>
      </c>
      <c r="D1589" s="7">
        <v>104</v>
      </c>
      <c r="E1589" s="13">
        <v>122.5</v>
      </c>
      <c r="F1589" s="36">
        <f t="shared" si="296"/>
        <v>-0.12500000000000078</v>
      </c>
      <c r="G1589" s="36">
        <f t="shared" si="297"/>
        <v>-0.45000000000000284</v>
      </c>
      <c r="H1589" s="30">
        <f t="shared" si="288"/>
        <v>34.027777777777779</v>
      </c>
      <c r="I1589" s="16">
        <v>150</v>
      </c>
      <c r="J1589" s="30">
        <f t="shared" si="289"/>
        <v>11.367234375000002</v>
      </c>
      <c r="K1589" s="37">
        <f t="shared" si="290"/>
        <v>-291.25000000000182</v>
      </c>
      <c r="L1589" s="30">
        <v>-13.540695963542211</v>
      </c>
      <c r="M1589" s="27">
        <f t="shared" si="291"/>
        <v>108.32556770833702</v>
      </c>
      <c r="N1589" s="33">
        <f t="shared" si="292"/>
        <v>-291.25000000000182</v>
      </c>
      <c r="O1589" s="26">
        <f t="shared" si="293"/>
        <v>-129.88276562500181</v>
      </c>
      <c r="P1589">
        <v>-459640.67612847866</v>
      </c>
      <c r="Q1589" s="27">
        <f t="shared" si="298"/>
        <v>353360190.42037851</v>
      </c>
      <c r="R1589" s="20">
        <f t="shared" si="294"/>
        <v>1348941.4544753088</v>
      </c>
      <c r="S1589" s="23">
        <f t="shared" si="299"/>
        <v>334620966.9830246</v>
      </c>
      <c r="T1589" s="19">
        <v>3217509.297913698</v>
      </c>
      <c r="U1589" s="20">
        <f t="shared" si="295"/>
        <v>-145.62500000000091</v>
      </c>
    </row>
    <row r="1590" spans="1:21" x14ac:dyDescent="0.25">
      <c r="A1590">
        <v>3561.2499999999995</v>
      </c>
      <c r="B1590" s="7" t="s">
        <v>39</v>
      </c>
      <c r="C1590" s="7">
        <v>1582</v>
      </c>
      <c r="D1590" s="7">
        <v>105</v>
      </c>
      <c r="E1590" s="13">
        <v>122.1</v>
      </c>
      <c r="F1590" s="36">
        <f t="shared" si="296"/>
        <v>-0.1388888888888889</v>
      </c>
      <c r="G1590" s="36">
        <f t="shared" si="297"/>
        <v>-0.5</v>
      </c>
      <c r="H1590" s="30">
        <f t="shared" si="288"/>
        <v>33.916666666666664</v>
      </c>
      <c r="I1590" s="16">
        <v>150</v>
      </c>
      <c r="J1590" s="30">
        <f t="shared" si="289"/>
        <v>11.330116875000002</v>
      </c>
      <c r="K1590" s="37">
        <f t="shared" si="290"/>
        <v>-323.61111111111114</v>
      </c>
      <c r="L1590" s="30">
        <v>-1.5543372202932102</v>
      </c>
      <c r="M1590" s="27">
        <f t="shared" si="291"/>
        <v>11.191227986111112</v>
      </c>
      <c r="N1590" s="33">
        <f t="shared" si="292"/>
        <v>-323.61111111111114</v>
      </c>
      <c r="O1590" s="26">
        <f t="shared" si="293"/>
        <v>-162.28099423611116</v>
      </c>
      <c r="P1590">
        <v>-577923.19072335074</v>
      </c>
      <c r="Q1590" s="27">
        <f t="shared" si="298"/>
        <v>352782267.22965515</v>
      </c>
      <c r="R1590" s="20">
        <f t="shared" si="294"/>
        <v>1340146.423611111</v>
      </c>
      <c r="S1590" s="23">
        <f t="shared" si="299"/>
        <v>335961113.4066357</v>
      </c>
      <c r="T1590" s="19">
        <v>3199629.6514917687</v>
      </c>
      <c r="U1590" s="20">
        <f t="shared" si="295"/>
        <v>-161.80555555555557</v>
      </c>
    </row>
    <row r="1591" spans="1:21" x14ac:dyDescent="0.25">
      <c r="A1591">
        <v>3577.5</v>
      </c>
      <c r="B1591" s="7" t="s">
        <v>39</v>
      </c>
      <c r="C1591" s="7">
        <v>1583</v>
      </c>
      <c r="D1591" s="7">
        <v>106</v>
      </c>
      <c r="E1591" s="13">
        <v>121.5</v>
      </c>
      <c r="F1591" s="36">
        <f t="shared" si="296"/>
        <v>-0.18055555555555516</v>
      </c>
      <c r="G1591" s="36">
        <f t="shared" si="297"/>
        <v>-0.64999999999999858</v>
      </c>
      <c r="H1591" s="30">
        <f t="shared" si="288"/>
        <v>33.75</v>
      </c>
      <c r="I1591" s="16">
        <v>150</v>
      </c>
      <c r="J1591" s="30">
        <f t="shared" si="289"/>
        <v>11.274440625000002</v>
      </c>
      <c r="K1591" s="37">
        <f t="shared" si="290"/>
        <v>-420.69444444444355</v>
      </c>
      <c r="L1591" s="30">
        <v>33.054807788388594</v>
      </c>
      <c r="M1591" s="27">
        <f t="shared" si="291"/>
        <v>-183.07278159722955</v>
      </c>
      <c r="N1591" s="33">
        <f t="shared" si="292"/>
        <v>-420.69444444444355</v>
      </c>
      <c r="O1591" s="26">
        <f t="shared" si="293"/>
        <v>-259.42000381944354</v>
      </c>
      <c r="P1591">
        <v>-928075.06366405927</v>
      </c>
      <c r="Q1591" s="27">
        <f t="shared" si="298"/>
        <v>351854192.16599107</v>
      </c>
      <c r="R1591" s="20">
        <f t="shared" si="294"/>
        <v>1327007.8125</v>
      </c>
      <c r="S1591" s="23">
        <f t="shared" si="299"/>
        <v>337288121.2191357</v>
      </c>
      <c r="T1591" s="19">
        <v>3181963.4077276951</v>
      </c>
      <c r="U1591" s="20">
        <f t="shared" si="295"/>
        <v>-210.34722222222177</v>
      </c>
    </row>
    <row r="1592" spans="1:21" x14ac:dyDescent="0.25">
      <c r="A1592">
        <v>3590.4444444444448</v>
      </c>
      <c r="B1592" s="7" t="s">
        <v>39</v>
      </c>
      <c r="C1592" s="7">
        <v>1584</v>
      </c>
      <c r="D1592" s="7">
        <v>107</v>
      </c>
      <c r="E1592" s="13">
        <v>120.8</v>
      </c>
      <c r="F1592" s="36">
        <f t="shared" si="296"/>
        <v>-0.20833333333333331</v>
      </c>
      <c r="G1592" s="36">
        <f t="shared" si="297"/>
        <v>-0.75</v>
      </c>
      <c r="H1592" s="30">
        <f t="shared" si="288"/>
        <v>33.555555555555557</v>
      </c>
      <c r="I1592" s="16">
        <v>150</v>
      </c>
      <c r="J1592" s="30">
        <f t="shared" si="289"/>
        <v>11.209485000000003</v>
      </c>
      <c r="K1592" s="37">
        <f t="shared" si="290"/>
        <v>-485.41666666666663</v>
      </c>
      <c r="L1592" s="30">
        <v>92.094667476850304</v>
      </c>
      <c r="M1592" s="27">
        <f t="shared" si="291"/>
        <v>-442.0544038888815</v>
      </c>
      <c r="N1592" s="33">
        <f t="shared" si="292"/>
        <v>-485.41666666666663</v>
      </c>
      <c r="O1592" s="26">
        <f t="shared" si="293"/>
        <v>-324.20718166666666</v>
      </c>
      <c r="P1592">
        <v>-1164047.8742640743</v>
      </c>
      <c r="Q1592" s="27">
        <f t="shared" si="298"/>
        <v>350690144.29172701</v>
      </c>
      <c r="R1592" s="20">
        <f t="shared" si="294"/>
        <v>1311761.2345679016</v>
      </c>
      <c r="S1592" s="23">
        <f t="shared" si="299"/>
        <v>338599882.45370358</v>
      </c>
      <c r="T1592" s="19">
        <v>3164484.8827448934</v>
      </c>
      <c r="U1592" s="20">
        <f t="shared" si="295"/>
        <v>-242.70833333333331</v>
      </c>
    </row>
    <row r="1593" spans="1:21" x14ac:dyDescent="0.25">
      <c r="A1593">
        <v>3600.0000000000005</v>
      </c>
      <c r="B1593" s="7" t="s">
        <v>39</v>
      </c>
      <c r="C1593" s="7">
        <v>1585</v>
      </c>
      <c r="D1593" s="7">
        <v>108</v>
      </c>
      <c r="E1593" s="13">
        <v>120</v>
      </c>
      <c r="F1593" s="36">
        <f t="shared" si="296"/>
        <v>-0.23611111111111149</v>
      </c>
      <c r="G1593" s="36">
        <f t="shared" si="297"/>
        <v>-0.85000000000000142</v>
      </c>
      <c r="H1593" s="30">
        <f t="shared" si="288"/>
        <v>33.333333333333336</v>
      </c>
      <c r="I1593" s="16">
        <v>150</v>
      </c>
      <c r="J1593" s="30">
        <f t="shared" si="289"/>
        <v>11.135250000000003</v>
      </c>
      <c r="K1593" s="37">
        <f t="shared" si="290"/>
        <v>-550.13888888888982</v>
      </c>
      <c r="L1593" s="30">
        <v>173.16540393518414</v>
      </c>
      <c r="M1593" s="27">
        <f t="shared" si="291"/>
        <v>-733.40641666666113</v>
      </c>
      <c r="N1593" s="33">
        <f t="shared" si="292"/>
        <v>-550.13888888888982</v>
      </c>
      <c r="O1593" s="26">
        <f t="shared" si="293"/>
        <v>-389.00363888888978</v>
      </c>
      <c r="P1593">
        <v>-1400413.1000000034</v>
      </c>
      <c r="Q1593" s="27">
        <f t="shared" si="298"/>
        <v>349289731.19172698</v>
      </c>
      <c r="R1593" s="20">
        <f t="shared" si="294"/>
        <v>1294444.4444444447</v>
      </c>
      <c r="S1593" s="23">
        <f t="shared" si="299"/>
        <v>339894326.898148</v>
      </c>
      <c r="T1593" s="19">
        <v>3147169.6935013705</v>
      </c>
      <c r="U1593" s="20">
        <f t="shared" si="295"/>
        <v>-275.06944444444491</v>
      </c>
    </row>
    <row r="1594" spans="1:21" x14ac:dyDescent="0.25">
      <c r="A1594">
        <v>3606.083333333333</v>
      </c>
      <c r="B1594" s="7" t="s">
        <v>39</v>
      </c>
      <c r="C1594" s="7">
        <v>1586</v>
      </c>
      <c r="D1594" s="7">
        <v>109</v>
      </c>
      <c r="E1594" s="13">
        <v>119.1</v>
      </c>
      <c r="F1594" s="36">
        <f t="shared" si="296"/>
        <v>-0.26388888888888967</v>
      </c>
      <c r="G1594" s="36">
        <f t="shared" si="297"/>
        <v>-0.95000000000000284</v>
      </c>
      <c r="H1594" s="30">
        <f t="shared" si="288"/>
        <v>33.083333333333329</v>
      </c>
      <c r="I1594" s="16">
        <v>150</v>
      </c>
      <c r="J1594" s="30">
        <f t="shared" si="289"/>
        <v>11.051735625000001</v>
      </c>
      <c r="K1594" s="37">
        <f t="shared" si="290"/>
        <v>-614.8611111111129</v>
      </c>
      <c r="L1594" s="30">
        <v>278.9645497038984</v>
      </c>
      <c r="M1594" s="27">
        <f t="shared" si="291"/>
        <v>-1057.1288199305593</v>
      </c>
      <c r="N1594" s="33">
        <f t="shared" si="292"/>
        <v>-614.8611111111129</v>
      </c>
      <c r="O1594" s="26">
        <f t="shared" si="293"/>
        <v>-453.80937548611291</v>
      </c>
      <c r="P1594">
        <v>-1636474.4254508803</v>
      </c>
      <c r="Q1594" s="27">
        <f t="shared" si="298"/>
        <v>347653256.76627612</v>
      </c>
      <c r="R1594" s="20">
        <f t="shared" si="294"/>
        <v>1275100.5902777773</v>
      </c>
      <c r="S1594" s="23">
        <f t="shared" si="299"/>
        <v>341169427.48842579</v>
      </c>
      <c r="T1594" s="19">
        <v>3129994.7476002364</v>
      </c>
      <c r="U1594" s="20">
        <f t="shared" si="295"/>
        <v>-307.43055555555645</v>
      </c>
    </row>
    <row r="1595" spans="1:21" x14ac:dyDescent="0.25">
      <c r="A1595">
        <v>3608.6111111111104</v>
      </c>
      <c r="B1595" s="7" t="s">
        <v>39</v>
      </c>
      <c r="C1595" s="7">
        <v>1587</v>
      </c>
      <c r="D1595" s="7">
        <v>110</v>
      </c>
      <c r="E1595" s="13">
        <v>118.1</v>
      </c>
      <c r="F1595" s="36">
        <f t="shared" si="296"/>
        <v>-0.27777777777777779</v>
      </c>
      <c r="G1595" s="36">
        <f t="shared" si="297"/>
        <v>-1</v>
      </c>
      <c r="H1595" s="30">
        <f t="shared" si="288"/>
        <v>32.80555555555555</v>
      </c>
      <c r="I1595" s="16">
        <v>150</v>
      </c>
      <c r="J1595" s="30">
        <f t="shared" si="289"/>
        <v>10.958941875000001</v>
      </c>
      <c r="K1595" s="37">
        <f t="shared" si="290"/>
        <v>-647.22222222222229</v>
      </c>
      <c r="L1595" s="30">
        <v>383.56850380015538</v>
      </c>
      <c r="M1595" s="27">
        <f t="shared" si="291"/>
        <v>-1380.8466136805594</v>
      </c>
      <c r="N1595" s="33">
        <f t="shared" si="292"/>
        <v>-647.22222222222229</v>
      </c>
      <c r="O1595" s="26">
        <f t="shared" si="293"/>
        <v>-486.26328034722229</v>
      </c>
      <c r="P1595">
        <v>-1754735.0763863232</v>
      </c>
      <c r="Q1595" s="27">
        <f t="shared" si="298"/>
        <v>345898521.68988979</v>
      </c>
      <c r="R1595" s="20">
        <f t="shared" si="294"/>
        <v>1253778.2137345674</v>
      </c>
      <c r="S1595" s="23">
        <f t="shared" si="299"/>
        <v>342423205.70216036</v>
      </c>
      <c r="T1595" s="19">
        <v>3112938.2336560031</v>
      </c>
      <c r="U1595" s="20">
        <f t="shared" si="295"/>
        <v>-323.61111111111114</v>
      </c>
    </row>
    <row r="1596" spans="1:21" x14ac:dyDescent="0.25">
      <c r="A1596">
        <v>3610.5833333333335</v>
      </c>
      <c r="B1596" s="7" t="s">
        <v>39</v>
      </c>
      <c r="C1596" s="7">
        <v>1588</v>
      </c>
      <c r="D1596" s="7">
        <v>111</v>
      </c>
      <c r="E1596" s="13">
        <v>117.1</v>
      </c>
      <c r="F1596" s="36">
        <f t="shared" si="296"/>
        <v>-0.26388888888888767</v>
      </c>
      <c r="G1596" s="36">
        <f t="shared" si="297"/>
        <v>-0.94999999999999574</v>
      </c>
      <c r="H1596" s="30">
        <f t="shared" si="288"/>
        <v>32.527777777777779</v>
      </c>
      <c r="I1596" s="16">
        <v>150</v>
      </c>
      <c r="J1596" s="30">
        <f t="shared" si="289"/>
        <v>10.866148125000002</v>
      </c>
      <c r="K1596" s="37">
        <f t="shared" si="290"/>
        <v>-614.86111111110824</v>
      </c>
      <c r="L1596" s="30">
        <v>415.64932665219766</v>
      </c>
      <c r="M1596" s="27">
        <f t="shared" si="291"/>
        <v>-1575.0921852083352</v>
      </c>
      <c r="N1596" s="33">
        <f t="shared" si="292"/>
        <v>-614.86111111110824</v>
      </c>
      <c r="O1596" s="26">
        <f t="shared" si="293"/>
        <v>-453.99496298610825</v>
      </c>
      <c r="P1596">
        <v>-1639186.646774926</v>
      </c>
      <c r="Q1596" s="27">
        <f t="shared" si="298"/>
        <v>344259335.04311484</v>
      </c>
      <c r="R1596" s="20">
        <f t="shared" si="294"/>
        <v>1232635.6211419753</v>
      </c>
      <c r="S1596" s="23">
        <f t="shared" si="299"/>
        <v>343655841.32330233</v>
      </c>
      <c r="T1596" s="19">
        <v>3095998.5704802009</v>
      </c>
      <c r="U1596" s="20">
        <f t="shared" si="295"/>
        <v>-307.43055555555412</v>
      </c>
    </row>
    <row r="1597" spans="1:21" x14ac:dyDescent="0.25">
      <c r="A1597">
        <v>3615.1111111111113</v>
      </c>
      <c r="B1597" s="7" t="s">
        <v>39</v>
      </c>
      <c r="C1597" s="7">
        <v>1589</v>
      </c>
      <c r="D1597" s="7">
        <v>112</v>
      </c>
      <c r="E1597" s="13">
        <v>116.2</v>
      </c>
      <c r="F1597" s="36">
        <f t="shared" si="296"/>
        <v>-0.22222222222222143</v>
      </c>
      <c r="G1597" s="36">
        <f t="shared" si="297"/>
        <v>-0.79999999999999716</v>
      </c>
      <c r="H1597" s="30">
        <f t="shared" si="288"/>
        <v>32.277777777777779</v>
      </c>
      <c r="I1597" s="16">
        <v>150</v>
      </c>
      <c r="J1597" s="30">
        <f t="shared" si="289"/>
        <v>10.782633750000002</v>
      </c>
      <c r="K1597" s="37">
        <f t="shared" si="290"/>
        <v>-517.7777777777759</v>
      </c>
      <c r="L1597" s="30">
        <v>364.41250114197356</v>
      </c>
      <c r="M1597" s="27">
        <f t="shared" si="291"/>
        <v>-1639.8562551388868</v>
      </c>
      <c r="N1597" s="33">
        <f t="shared" si="292"/>
        <v>-517.7777777777759</v>
      </c>
      <c r="O1597" s="26">
        <f t="shared" si="293"/>
        <v>-356.99514402777589</v>
      </c>
      <c r="P1597">
        <v>-1290577.1117875241</v>
      </c>
      <c r="Q1597" s="27">
        <f t="shared" si="298"/>
        <v>342968757.93132734</v>
      </c>
      <c r="R1597" s="20">
        <f t="shared" si="294"/>
        <v>1213761.00308642</v>
      </c>
      <c r="S1597" s="23">
        <f t="shared" si="299"/>
        <v>344869602.32638878</v>
      </c>
      <c r="T1597" s="19">
        <v>3079192.8779141856</v>
      </c>
      <c r="U1597" s="20">
        <f t="shared" si="295"/>
        <v>-258.88888888888795</v>
      </c>
    </row>
    <row r="1598" spans="1:21" x14ac:dyDescent="0.25">
      <c r="A1598">
        <v>3625.416666666667</v>
      </c>
      <c r="B1598" s="7" t="s">
        <v>39</v>
      </c>
      <c r="C1598" s="7">
        <v>1590</v>
      </c>
      <c r="D1598" s="7">
        <v>113</v>
      </c>
      <c r="E1598" s="13">
        <v>115.5</v>
      </c>
      <c r="F1598" s="36">
        <f t="shared" si="296"/>
        <v>-0.18055555555555516</v>
      </c>
      <c r="G1598" s="36">
        <f t="shared" si="297"/>
        <v>-0.64999999999999858</v>
      </c>
      <c r="H1598" s="30">
        <f t="shared" si="288"/>
        <v>32.083333333333336</v>
      </c>
      <c r="I1598" s="16">
        <v>150</v>
      </c>
      <c r="J1598" s="30">
        <f t="shared" si="289"/>
        <v>10.717678125000003</v>
      </c>
      <c r="K1598" s="37">
        <f t="shared" si="290"/>
        <v>-420.69444444444355</v>
      </c>
      <c r="L1598" s="30">
        <v>296.08936212866416</v>
      </c>
      <c r="M1598" s="27">
        <f t="shared" si="291"/>
        <v>-1639.8795440972203</v>
      </c>
      <c r="N1598" s="33">
        <f t="shared" si="292"/>
        <v>-420.69444444444355</v>
      </c>
      <c r="O1598" s="26">
        <f t="shared" si="293"/>
        <v>-259.97676631944353</v>
      </c>
      <c r="P1598">
        <v>-942524.10156061593</v>
      </c>
      <c r="Q1598" s="27">
        <f t="shared" si="298"/>
        <v>342026233.82976675</v>
      </c>
      <c r="R1598" s="20">
        <f t="shared" si="294"/>
        <v>1199181.4236111112</v>
      </c>
      <c r="S1598" s="23">
        <f t="shared" si="299"/>
        <v>346068783.74999988</v>
      </c>
      <c r="T1598" s="19">
        <v>3062555.6084070788</v>
      </c>
      <c r="U1598" s="20">
        <f t="shared" si="295"/>
        <v>-210.34722222222177</v>
      </c>
    </row>
    <row r="1599" spans="1:21" x14ac:dyDescent="0.25">
      <c r="A1599">
        <v>3638.5</v>
      </c>
      <c r="B1599" s="7" t="s">
        <v>39</v>
      </c>
      <c r="C1599" s="7">
        <v>1591</v>
      </c>
      <c r="D1599" s="7">
        <v>114</v>
      </c>
      <c r="E1599" s="13">
        <v>114.9</v>
      </c>
      <c r="F1599" s="36">
        <f t="shared" si="296"/>
        <v>-0.1388888888888889</v>
      </c>
      <c r="G1599" s="36">
        <f t="shared" si="297"/>
        <v>-0.5</v>
      </c>
      <c r="H1599" s="30">
        <f t="shared" si="288"/>
        <v>31.916666666666668</v>
      </c>
      <c r="I1599" s="16">
        <v>150</v>
      </c>
      <c r="J1599" s="30">
        <f t="shared" si="289"/>
        <v>10.662001875000003</v>
      </c>
      <c r="K1599" s="37">
        <f t="shared" si="290"/>
        <v>-323.61111111111114</v>
      </c>
      <c r="L1599" s="30">
        <v>218.77379603587991</v>
      </c>
      <c r="M1599" s="27">
        <f t="shared" si="291"/>
        <v>-1575.1713314583353</v>
      </c>
      <c r="N1599" s="33">
        <f t="shared" si="292"/>
        <v>-323.61111111111114</v>
      </c>
      <c r="O1599" s="26">
        <f t="shared" si="293"/>
        <v>-162.94910923611113</v>
      </c>
      <c r="P1599">
        <v>-592890.33395559038</v>
      </c>
      <c r="Q1599" s="27">
        <f t="shared" si="298"/>
        <v>341433343.49581116</v>
      </c>
      <c r="R1599" s="20">
        <f t="shared" si="294"/>
        <v>1186754.7569444445</v>
      </c>
      <c r="S1599" s="23">
        <f t="shared" si="299"/>
        <v>347255538.5069443</v>
      </c>
      <c r="T1599" s="19">
        <v>3046101.2149731955</v>
      </c>
      <c r="U1599" s="20">
        <f t="shared" si="295"/>
        <v>-161.80555555555557</v>
      </c>
    </row>
    <row r="1600" spans="1:21" x14ac:dyDescent="0.25">
      <c r="A1600">
        <v>3657.6388888888887</v>
      </c>
      <c r="B1600" s="7" t="s">
        <v>39</v>
      </c>
      <c r="C1600" s="7">
        <v>1592</v>
      </c>
      <c r="D1600" s="7">
        <v>115</v>
      </c>
      <c r="E1600" s="13">
        <v>114.5</v>
      </c>
      <c r="F1600" s="36">
        <f t="shared" si="296"/>
        <v>-0.11111111111111269</v>
      </c>
      <c r="G1600" s="36">
        <f t="shared" si="297"/>
        <v>-0.40000000000000568</v>
      </c>
      <c r="H1600" s="30">
        <f t="shared" si="288"/>
        <v>31.805555555555554</v>
      </c>
      <c r="I1600" s="16">
        <v>150</v>
      </c>
      <c r="J1600" s="30">
        <f t="shared" si="289"/>
        <v>10.624884375000001</v>
      </c>
      <c r="K1600" s="37">
        <f t="shared" si="290"/>
        <v>-258.88888888889255</v>
      </c>
      <c r="L1600" s="30">
        <v>167.82871655092839</v>
      </c>
      <c r="M1600" s="27">
        <f t="shared" si="291"/>
        <v>-1510.4584489583342</v>
      </c>
      <c r="N1600" s="33">
        <f t="shared" si="292"/>
        <v>-258.88888888889255</v>
      </c>
      <c r="O1600" s="26">
        <f t="shared" si="293"/>
        <v>-98.264004513892559</v>
      </c>
      <c r="P1600">
        <v>-359414.24428796669</v>
      </c>
      <c r="Q1600" s="27">
        <f t="shared" si="298"/>
        <v>341073929.2515232</v>
      </c>
      <c r="R1600" s="20">
        <f t="shared" si="294"/>
        <v>1178506.2692901234</v>
      </c>
      <c r="S1600" s="23">
        <f t="shared" si="299"/>
        <v>348434044.77623445</v>
      </c>
      <c r="T1600" s="19">
        <v>3029861.2589237778</v>
      </c>
      <c r="U1600" s="20">
        <f t="shared" si="295"/>
        <v>-129.44444444444628</v>
      </c>
    </row>
    <row r="1601" spans="1:21" x14ac:dyDescent="0.25">
      <c r="A1601">
        <v>3676.5555555555552</v>
      </c>
      <c r="B1601" s="7" t="s">
        <v>39</v>
      </c>
      <c r="C1601" s="7">
        <v>1593</v>
      </c>
      <c r="D1601" s="7">
        <v>116</v>
      </c>
      <c r="E1601" s="13">
        <v>114.1</v>
      </c>
      <c r="F1601" s="36">
        <f t="shared" si="296"/>
        <v>-8.3333333333332538E-2</v>
      </c>
      <c r="G1601" s="36">
        <f t="shared" si="297"/>
        <v>-0.29999999999999716</v>
      </c>
      <c r="H1601" s="30">
        <f t="shared" si="288"/>
        <v>31.694444444444443</v>
      </c>
      <c r="I1601" s="16">
        <v>150</v>
      </c>
      <c r="J1601" s="30">
        <f t="shared" si="289"/>
        <v>10.587766875000002</v>
      </c>
      <c r="K1601" s="37">
        <f t="shared" si="290"/>
        <v>-194.16666666666481</v>
      </c>
      <c r="L1601" s="30">
        <v>123.17555646411904</v>
      </c>
      <c r="M1601" s="27">
        <f t="shared" si="291"/>
        <v>-1478.1066775694426</v>
      </c>
      <c r="N1601" s="33">
        <f t="shared" si="292"/>
        <v>-194.16666666666481</v>
      </c>
      <c r="O1601" s="26">
        <f t="shared" si="293"/>
        <v>-33.57889979166481</v>
      </c>
      <c r="P1601">
        <v>-123454.69057848853</v>
      </c>
      <c r="Q1601" s="27">
        <f t="shared" si="298"/>
        <v>340950474.56094474</v>
      </c>
      <c r="R1601" s="20">
        <f t="shared" si="294"/>
        <v>1170286.5470679011</v>
      </c>
      <c r="S1601" s="23">
        <f t="shared" si="299"/>
        <v>349604331.32330233</v>
      </c>
      <c r="T1601" s="19">
        <v>3013830.4424422616</v>
      </c>
      <c r="U1601" s="20">
        <f t="shared" si="295"/>
        <v>-97.083333333332405</v>
      </c>
    </row>
    <row r="1602" spans="1:21" x14ac:dyDescent="0.25">
      <c r="A1602">
        <v>3701.75</v>
      </c>
      <c r="B1602" s="7" t="s">
        <v>39</v>
      </c>
      <c r="C1602" s="7">
        <v>1594</v>
      </c>
      <c r="D1602" s="7">
        <v>117</v>
      </c>
      <c r="E1602" s="13">
        <v>113.9</v>
      </c>
      <c r="F1602" s="36">
        <f t="shared" si="296"/>
        <v>-5.5555555555554373E-2</v>
      </c>
      <c r="G1602" s="36">
        <f t="shared" si="297"/>
        <v>-0.19999999999999574</v>
      </c>
      <c r="H1602" s="30">
        <f t="shared" si="288"/>
        <v>31.638888888888889</v>
      </c>
      <c r="I1602" s="16">
        <v>150</v>
      </c>
      <c r="J1602" s="30">
        <f t="shared" si="289"/>
        <v>10.569208125000003</v>
      </c>
      <c r="K1602" s="37">
        <f t="shared" si="290"/>
        <v>-129.4444444444417</v>
      </c>
      <c r="L1602" s="30">
        <v>83.914364980708143</v>
      </c>
      <c r="M1602" s="27">
        <f t="shared" si="291"/>
        <v>-1510.4585696527788</v>
      </c>
      <c r="N1602" s="33">
        <f t="shared" si="292"/>
        <v>-129.4444444444417</v>
      </c>
      <c r="O1602" s="26">
        <f t="shared" si="293"/>
        <v>31.124763680558289</v>
      </c>
      <c r="P1602">
        <v>115216.09395450665</v>
      </c>
      <c r="Q1602" s="27">
        <f t="shared" si="298"/>
        <v>341065690.65489924</v>
      </c>
      <c r="R1602" s="20">
        <f t="shared" si="294"/>
        <v>1166187.4729938272</v>
      </c>
      <c r="S1602" s="23">
        <f t="shared" si="299"/>
        <v>350770518.79629618</v>
      </c>
      <c r="T1602" s="19">
        <v>2998038.6221905658</v>
      </c>
      <c r="U1602" s="20">
        <f t="shared" si="295"/>
        <v>-64.72222222222085</v>
      </c>
    </row>
    <row r="1603" spans="1:21" x14ac:dyDescent="0.25">
      <c r="A1603">
        <v>3726.833333333333</v>
      </c>
      <c r="B1603" s="7" t="s">
        <v>39</v>
      </c>
      <c r="C1603" s="7">
        <v>1595</v>
      </c>
      <c r="D1603" s="7">
        <v>118</v>
      </c>
      <c r="E1603" s="13">
        <v>113.7</v>
      </c>
      <c r="F1603" s="36">
        <f t="shared" si="296"/>
        <v>-8.3333333333334522E-2</v>
      </c>
      <c r="G1603" s="36">
        <f t="shared" si="297"/>
        <v>-0.30000000000000426</v>
      </c>
      <c r="H1603" s="30">
        <f t="shared" si="288"/>
        <v>31.583333333333332</v>
      </c>
      <c r="I1603" s="16">
        <v>150</v>
      </c>
      <c r="J1603" s="30">
        <f t="shared" si="289"/>
        <v>10.550649375000001</v>
      </c>
      <c r="K1603" s="37">
        <f t="shared" si="290"/>
        <v>-194.16666666666944</v>
      </c>
      <c r="L1603" s="30">
        <v>125.8754088483815</v>
      </c>
      <c r="M1603" s="27">
        <f t="shared" si="291"/>
        <v>-1510.5049061805564</v>
      </c>
      <c r="N1603" s="33">
        <f t="shared" si="292"/>
        <v>-194.16666666666944</v>
      </c>
      <c r="O1603" s="26">
        <f t="shared" si="293"/>
        <v>-33.616017291669436</v>
      </c>
      <c r="P1603">
        <v>-125281.29377650337</v>
      </c>
      <c r="Q1603" s="27">
        <f t="shared" si="298"/>
        <v>340940409.36112273</v>
      </c>
      <c r="R1603" s="20">
        <f t="shared" si="294"/>
        <v>1162095.5902777778</v>
      </c>
      <c r="S1603" s="23">
        <f t="shared" si="299"/>
        <v>351932614.38657397</v>
      </c>
      <c r="T1603" s="19">
        <v>2982479.7829370676</v>
      </c>
      <c r="U1603" s="20">
        <f t="shared" si="295"/>
        <v>-97.083333333334721</v>
      </c>
    </row>
    <row r="1604" spans="1:21" x14ac:dyDescent="0.25">
      <c r="A1604">
        <v>3745.1944444444443</v>
      </c>
      <c r="B1604" s="7" t="s">
        <v>39</v>
      </c>
      <c r="C1604" s="7">
        <v>1596</v>
      </c>
      <c r="D1604" s="7">
        <v>119</v>
      </c>
      <c r="E1604" s="13">
        <v>113.3</v>
      </c>
      <c r="F1604" s="36">
        <f t="shared" si="296"/>
        <v>-0.11111111111111072</v>
      </c>
      <c r="G1604" s="36">
        <f t="shared" si="297"/>
        <v>-0.39999999999999858</v>
      </c>
      <c r="H1604" s="30">
        <f t="shared" si="288"/>
        <v>31.472222222222221</v>
      </c>
      <c r="I1604" s="16">
        <v>150</v>
      </c>
      <c r="J1604" s="30">
        <f t="shared" si="289"/>
        <v>10.513531875000002</v>
      </c>
      <c r="K1604" s="37">
        <f t="shared" si="290"/>
        <v>-258.88888888888795</v>
      </c>
      <c r="L1604" s="30">
        <v>164.24541003857948</v>
      </c>
      <c r="M1604" s="27">
        <f t="shared" si="291"/>
        <v>-1478.2086903472205</v>
      </c>
      <c r="N1604" s="33">
        <f t="shared" si="292"/>
        <v>-258.88888888888795</v>
      </c>
      <c r="O1604" s="26">
        <f t="shared" si="293"/>
        <v>-98.375357013887935</v>
      </c>
      <c r="P1604">
        <v>-368434.84055865189</v>
      </c>
      <c r="Q1604" s="27">
        <f t="shared" si="298"/>
        <v>340571974.52056408</v>
      </c>
      <c r="R1604" s="20">
        <f t="shared" si="294"/>
        <v>1153933.398919753</v>
      </c>
      <c r="S1604" s="23">
        <f t="shared" si="299"/>
        <v>353086547.78549373</v>
      </c>
      <c r="T1604" s="19">
        <v>2967113.8469369221</v>
      </c>
      <c r="U1604" s="20">
        <f t="shared" si="295"/>
        <v>-129.44444444444397</v>
      </c>
    </row>
    <row r="1605" spans="1:21" x14ac:dyDescent="0.25">
      <c r="A1605">
        <v>3763.3333333333335</v>
      </c>
      <c r="B1605" s="7" t="s">
        <v>39</v>
      </c>
      <c r="C1605" s="7">
        <v>1597</v>
      </c>
      <c r="D1605" s="7">
        <v>120</v>
      </c>
      <c r="E1605" s="13">
        <v>112.9</v>
      </c>
      <c r="F1605" s="36">
        <f t="shared" si="296"/>
        <v>-0.15277777777777699</v>
      </c>
      <c r="G1605" s="36">
        <f t="shared" si="297"/>
        <v>-0.54999999999999716</v>
      </c>
      <c r="H1605" s="30">
        <f t="shared" si="288"/>
        <v>31.361111111111111</v>
      </c>
      <c r="I1605" s="16">
        <v>150</v>
      </c>
      <c r="J1605" s="30">
        <f t="shared" si="289"/>
        <v>10.476414375000003</v>
      </c>
      <c r="K1605" s="37">
        <f t="shared" si="290"/>
        <v>-355.97222222222035</v>
      </c>
      <c r="L1605" s="30">
        <v>215.96135798900309</v>
      </c>
      <c r="M1605" s="27">
        <f t="shared" si="291"/>
        <v>-1413.5652522916639</v>
      </c>
      <c r="N1605" s="33">
        <f t="shared" si="292"/>
        <v>-355.97222222222035</v>
      </c>
      <c r="O1605" s="26">
        <f t="shared" si="293"/>
        <v>-195.49580784722036</v>
      </c>
      <c r="P1605">
        <v>-735715.89019837265</v>
      </c>
      <c r="Q1605" s="27">
        <f t="shared" si="298"/>
        <v>339836258.63036573</v>
      </c>
      <c r="R1605" s="20">
        <f t="shared" si="294"/>
        <v>1145799.9729938272</v>
      </c>
      <c r="S1605" s="23">
        <f t="shared" si="299"/>
        <v>354232347.75848758</v>
      </c>
      <c r="T1605" s="19">
        <v>2951936.2313207299</v>
      </c>
      <c r="U1605" s="20">
        <f t="shared" si="295"/>
        <v>-177.98611111111018</v>
      </c>
    </row>
    <row r="1606" spans="1:21" x14ac:dyDescent="0.25">
      <c r="A1606">
        <v>3771.166666666667</v>
      </c>
      <c r="B1606" s="7" t="s">
        <v>39</v>
      </c>
      <c r="C1606" s="7">
        <v>1598</v>
      </c>
      <c r="D1606" s="7">
        <v>121</v>
      </c>
      <c r="E1606" s="13">
        <v>112.2</v>
      </c>
      <c r="F1606" s="36">
        <f t="shared" si="296"/>
        <v>-0.20833333333333331</v>
      </c>
      <c r="G1606" s="36">
        <f t="shared" si="297"/>
        <v>-0.75</v>
      </c>
      <c r="H1606" s="30">
        <f t="shared" si="288"/>
        <v>31.166666666666668</v>
      </c>
      <c r="I1606" s="16">
        <v>150</v>
      </c>
      <c r="J1606" s="30">
        <f t="shared" si="289"/>
        <v>10.411458750000003</v>
      </c>
      <c r="K1606" s="37">
        <f t="shared" si="290"/>
        <v>-485.41666666666663</v>
      </c>
      <c r="L1606" s="30">
        <v>260.80837664930584</v>
      </c>
      <c r="M1606" s="27">
        <f t="shared" si="291"/>
        <v>-1251.8802079166683</v>
      </c>
      <c r="N1606" s="33">
        <f t="shared" si="292"/>
        <v>-485.41666666666663</v>
      </c>
      <c r="O1606" s="26">
        <f t="shared" si="293"/>
        <v>-325.00520791666662</v>
      </c>
      <c r="P1606">
        <v>-1225648.8065884027</v>
      </c>
      <c r="Q1606" s="27">
        <f t="shared" si="298"/>
        <v>338610609.82377732</v>
      </c>
      <c r="R1606" s="20">
        <f t="shared" si="294"/>
        <v>1131635.6944444445</v>
      </c>
      <c r="S1606" s="23">
        <f t="shared" si="299"/>
        <v>355363983.452932</v>
      </c>
      <c r="T1606" s="19">
        <v>2936892.425230843</v>
      </c>
      <c r="U1606" s="20">
        <f t="shared" si="295"/>
        <v>-242.70833333333331</v>
      </c>
    </row>
    <row r="1607" spans="1:21" x14ac:dyDescent="0.25">
      <c r="A1607">
        <v>3775.2222222222226</v>
      </c>
      <c r="B1607" s="7" t="s">
        <v>39</v>
      </c>
      <c r="C1607" s="7">
        <v>1599</v>
      </c>
      <c r="D1607" s="7">
        <v>122</v>
      </c>
      <c r="E1607" s="13">
        <v>111.4</v>
      </c>
      <c r="F1607" s="36">
        <f t="shared" si="296"/>
        <v>-0.23611111111111149</v>
      </c>
      <c r="G1607" s="36">
        <f t="shared" si="297"/>
        <v>-0.85000000000000142</v>
      </c>
      <c r="H1607" s="30">
        <f t="shared" si="288"/>
        <v>30.944444444444446</v>
      </c>
      <c r="I1607" s="16">
        <v>150</v>
      </c>
      <c r="J1607" s="30">
        <f t="shared" si="289"/>
        <v>10.337223750000003</v>
      </c>
      <c r="K1607" s="37">
        <f t="shared" si="290"/>
        <v>-550.13888888888982</v>
      </c>
      <c r="L1607" s="30">
        <v>242.1211879108802</v>
      </c>
      <c r="M1607" s="27">
        <f t="shared" si="291"/>
        <v>-1025.4544429166674</v>
      </c>
      <c r="N1607" s="33">
        <f t="shared" si="292"/>
        <v>-550.13888888888982</v>
      </c>
      <c r="O1607" s="26">
        <f t="shared" si="293"/>
        <v>-389.8016651388898</v>
      </c>
      <c r="P1607">
        <v>-1471587.9084915624</v>
      </c>
      <c r="Q1607" s="27">
        <f t="shared" si="298"/>
        <v>337139021.91528577</v>
      </c>
      <c r="R1607" s="20">
        <f t="shared" si="294"/>
        <v>1115555.8179012346</v>
      </c>
      <c r="S1607" s="23">
        <f t="shared" si="299"/>
        <v>356479539.27083325</v>
      </c>
      <c r="T1607" s="19">
        <v>2921963.4366461742</v>
      </c>
      <c r="U1607" s="20">
        <f t="shared" si="295"/>
        <v>-275.06944444444491</v>
      </c>
    </row>
    <row r="1608" spans="1:21" x14ac:dyDescent="0.25">
      <c r="A1608">
        <v>3775.4166666666665</v>
      </c>
      <c r="B1608" s="7" t="s">
        <v>39</v>
      </c>
      <c r="C1608" s="7">
        <v>1600</v>
      </c>
      <c r="D1608" s="7">
        <v>123</v>
      </c>
      <c r="E1608" s="13">
        <v>110.5</v>
      </c>
      <c r="F1608" s="36">
        <f t="shared" si="296"/>
        <v>-0.26388888888888967</v>
      </c>
      <c r="G1608" s="36">
        <f t="shared" si="297"/>
        <v>-0.95000000000000284</v>
      </c>
      <c r="H1608" s="30">
        <f t="shared" si="288"/>
        <v>30.694444444444443</v>
      </c>
      <c r="I1608" s="16">
        <v>150</v>
      </c>
      <c r="J1608" s="30">
        <f t="shared" si="289"/>
        <v>10.253709375000001</v>
      </c>
      <c r="K1608" s="37">
        <f t="shared" si="290"/>
        <v>-614.8611111111129</v>
      </c>
      <c r="L1608" s="30">
        <v>227.93671403838704</v>
      </c>
      <c r="M1608" s="27">
        <f t="shared" si="291"/>
        <v>-863.76017951388519</v>
      </c>
      <c r="N1608" s="33">
        <f t="shared" si="292"/>
        <v>-614.8611111111129</v>
      </c>
      <c r="O1608" s="26">
        <f t="shared" si="293"/>
        <v>-454.60740173611293</v>
      </c>
      <c r="P1608">
        <v>-1716332.3613045497</v>
      </c>
      <c r="Q1608" s="27">
        <f t="shared" si="298"/>
        <v>335422689.55398124</v>
      </c>
      <c r="R1608" s="20">
        <f t="shared" si="294"/>
        <v>1097603.4915123456</v>
      </c>
      <c r="S1608" s="23">
        <f t="shared" si="299"/>
        <v>357577142.76234561</v>
      </c>
      <c r="T1608" s="19">
        <v>2907131.2419702895</v>
      </c>
      <c r="U1608" s="20">
        <f t="shared" si="295"/>
        <v>-307.43055555555645</v>
      </c>
    </row>
    <row r="1609" spans="1:21" x14ac:dyDescent="0.25">
      <c r="A1609">
        <v>3771.6666666666665</v>
      </c>
      <c r="B1609" s="7" t="s">
        <v>39</v>
      </c>
      <c r="C1609" s="7">
        <v>1601</v>
      </c>
      <c r="D1609" s="7">
        <v>124</v>
      </c>
      <c r="E1609" s="13">
        <v>109.5</v>
      </c>
      <c r="F1609" s="36">
        <f t="shared" si="296"/>
        <v>-0.27777777777777779</v>
      </c>
      <c r="G1609" s="36">
        <f t="shared" si="297"/>
        <v>-1</v>
      </c>
      <c r="H1609" s="30">
        <f t="shared" ref="H1609:H1672" si="300">E1609/3.6</f>
        <v>30.416666666666664</v>
      </c>
      <c r="I1609" s="16">
        <v>150</v>
      </c>
      <c r="J1609" s="30">
        <f t="shared" ref="J1609:J1672" si="301" xml:space="preserve"> 0.5 * 1.225 * 0.202 * 2.7 *H1609</f>
        <v>10.160915625000001</v>
      </c>
      <c r="K1609" s="37">
        <f t="shared" ref="K1609:K1672" si="302">SUM(2330*F1609)</f>
        <v>-647.22222222222229</v>
      </c>
      <c r="L1609" s="30">
        <v>212.99542467206842</v>
      </c>
      <c r="M1609" s="27">
        <f t="shared" ref="M1609:M1672" si="303">F1609+N1751+J1609</f>
        <v>-766.78352881944625</v>
      </c>
      <c r="N1609" s="33">
        <f t="shared" ref="N1609:N1672" si="304">2330 * F1609</f>
        <v>-647.22222222222229</v>
      </c>
      <c r="O1609" s="26">
        <f t="shared" ref="O1609:O1672" si="305">150+J1609+(F1609*2330)</f>
        <v>-487.06130659722226</v>
      </c>
      <c r="P1609">
        <v>-1837032.8947158565</v>
      </c>
      <c r="Q1609" s="27">
        <f t="shared" si="298"/>
        <v>333585656.6592654</v>
      </c>
      <c r="R1609" s="20">
        <f t="shared" ref="R1609:R1672" si="306">0.5*2330*H1609^2</f>
        <v>1077827.2569444443</v>
      </c>
      <c r="S1609" s="23">
        <f t="shared" si="299"/>
        <v>358654970.01929003</v>
      </c>
      <c r="T1609" s="19">
        <v>2892378.7904781452</v>
      </c>
      <c r="U1609" s="20">
        <f t="shared" ref="U1609:U1672" si="307" xml:space="preserve"> 2330*0.5*F1609</f>
        <v>-323.61111111111114</v>
      </c>
    </row>
    <row r="1610" spans="1:21" x14ac:dyDescent="0.25">
      <c r="A1610">
        <v>3767.3611111111113</v>
      </c>
      <c r="B1610" s="7" t="s">
        <v>39</v>
      </c>
      <c r="C1610" s="7">
        <v>1602</v>
      </c>
      <c r="D1610" s="7">
        <v>125</v>
      </c>
      <c r="E1610" s="13">
        <v>108.5</v>
      </c>
      <c r="F1610" s="36">
        <f t="shared" ref="F1610:F1673" si="308">($E1611-$E1609)/2/3.6</f>
        <v>-0.24999999999999961</v>
      </c>
      <c r="G1610" s="36">
        <f t="shared" ref="G1610:G1673" si="309">($E1611-$E1609)/2</f>
        <v>-0.89999999999999858</v>
      </c>
      <c r="H1610" s="30">
        <f t="shared" si="300"/>
        <v>30.138888888888889</v>
      </c>
      <c r="I1610" s="16">
        <v>150</v>
      </c>
      <c r="J1610" s="30">
        <f t="shared" si="301"/>
        <v>10.068121875000003</v>
      </c>
      <c r="K1610" s="37">
        <f t="shared" si="302"/>
        <v>-582.49999999999909</v>
      </c>
      <c r="L1610" s="30">
        <v>167.44130286458378</v>
      </c>
      <c r="M1610" s="27">
        <f t="shared" si="303"/>
        <v>-669.76521145833613</v>
      </c>
      <c r="N1610" s="33">
        <f t="shared" si="304"/>
        <v>-582.49999999999909</v>
      </c>
      <c r="O1610" s="26">
        <f t="shared" si="305"/>
        <v>-422.43187812499912</v>
      </c>
      <c r="P1610">
        <v>-1591453.4297417502</v>
      </c>
      <c r="Q1610" s="27">
        <f t="shared" ref="Q1610:Q1673" si="310">SUM(Q1609+P1610)</f>
        <v>331994203.22952366</v>
      </c>
      <c r="R1610" s="20">
        <f t="shared" si="306"/>
        <v>1058230.8063271604</v>
      </c>
      <c r="S1610" s="23">
        <f t="shared" ref="S1610:S1673" si="311">SUM(S1609+R1610)</f>
        <v>359713200.82561719</v>
      </c>
      <c r="T1610" s="19">
        <v>2877705.6066049375</v>
      </c>
      <c r="U1610" s="20">
        <f t="shared" si="307"/>
        <v>-291.24999999999955</v>
      </c>
    </row>
    <row r="1611" spans="1:21" x14ac:dyDescent="0.25">
      <c r="A1611">
        <v>3769.5</v>
      </c>
      <c r="B1611" s="7" t="s">
        <v>39</v>
      </c>
      <c r="C1611" s="7">
        <v>1603</v>
      </c>
      <c r="D1611" s="7">
        <v>126</v>
      </c>
      <c r="E1611" s="13">
        <v>107.7</v>
      </c>
      <c r="F1611" s="36">
        <f t="shared" si="308"/>
        <v>-0.19444444444444522</v>
      </c>
      <c r="G1611" s="36">
        <f t="shared" si="309"/>
        <v>-0.70000000000000284</v>
      </c>
      <c r="H1611" s="30">
        <f t="shared" si="300"/>
        <v>29.916666666666668</v>
      </c>
      <c r="I1611" s="16">
        <v>150</v>
      </c>
      <c r="J1611" s="30">
        <f t="shared" si="301"/>
        <v>9.9938868750000029</v>
      </c>
      <c r="K1611" s="37">
        <f t="shared" si="302"/>
        <v>-453.05555555555736</v>
      </c>
      <c r="L1611" s="30">
        <v>123.94331829282457</v>
      </c>
      <c r="M1611" s="27">
        <f t="shared" si="303"/>
        <v>-637.4227797916667</v>
      </c>
      <c r="N1611" s="33">
        <f t="shared" si="304"/>
        <v>-453.05555555555736</v>
      </c>
      <c r="O1611" s="26">
        <f t="shared" si="305"/>
        <v>-293.06166868055732</v>
      </c>
      <c r="P1611">
        <v>-1104695.9600913608</v>
      </c>
      <c r="Q1611" s="27">
        <f t="shared" si="310"/>
        <v>330889507.26943231</v>
      </c>
      <c r="R1611" s="20">
        <f t="shared" si="306"/>
        <v>1042683.0902777779</v>
      </c>
      <c r="S1611" s="23">
        <f t="shared" si="311"/>
        <v>360755883.91589499</v>
      </c>
      <c r="T1611" s="19">
        <v>2863141.9358404363</v>
      </c>
      <c r="U1611" s="20">
        <f t="shared" si="307"/>
        <v>-226.52777777777868</v>
      </c>
    </row>
    <row r="1612" spans="1:21" x14ac:dyDescent="0.25">
      <c r="A1612">
        <v>3778.2499999999995</v>
      </c>
      <c r="B1612" s="7" t="s">
        <v>39</v>
      </c>
      <c r="C1612" s="7">
        <v>1604</v>
      </c>
      <c r="D1612" s="7">
        <v>127</v>
      </c>
      <c r="E1612" s="13">
        <v>107.1</v>
      </c>
      <c r="F1612" s="36">
        <f t="shared" si="308"/>
        <v>-0.15277777777777896</v>
      </c>
      <c r="G1612" s="36">
        <f t="shared" si="309"/>
        <v>-0.55000000000000426</v>
      </c>
      <c r="H1612" s="30">
        <f t="shared" si="300"/>
        <v>29.749999999999996</v>
      </c>
      <c r="I1612" s="16">
        <v>150</v>
      </c>
      <c r="J1612" s="30">
        <f t="shared" si="301"/>
        <v>9.938210625</v>
      </c>
      <c r="K1612" s="37">
        <f t="shared" si="302"/>
        <v>-355.97222222222496</v>
      </c>
      <c r="L1612" s="30">
        <v>97.386176154514658</v>
      </c>
      <c r="M1612" s="27">
        <f t="shared" si="303"/>
        <v>-637.4367893750001</v>
      </c>
      <c r="N1612" s="33">
        <f t="shared" si="304"/>
        <v>-355.97222222222496</v>
      </c>
      <c r="O1612" s="26">
        <f t="shared" si="305"/>
        <v>-196.03401159722495</v>
      </c>
      <c r="P1612">
        <v>-740665.50431721506</v>
      </c>
      <c r="Q1612" s="27">
        <f t="shared" si="310"/>
        <v>330148841.76511508</v>
      </c>
      <c r="R1612" s="20">
        <f t="shared" si="306"/>
        <v>1031097.8124999998</v>
      </c>
      <c r="S1612" s="23">
        <f t="shared" si="311"/>
        <v>361786981.72839499</v>
      </c>
      <c r="T1612" s="19">
        <v>2848716.3915621652</v>
      </c>
      <c r="U1612" s="20">
        <f t="shared" si="307"/>
        <v>-177.98611111111248</v>
      </c>
    </row>
    <row r="1613" spans="1:21" x14ac:dyDescent="0.25">
      <c r="A1613">
        <v>3790.2222222222217</v>
      </c>
      <c r="B1613" s="7" t="s">
        <v>39</v>
      </c>
      <c r="C1613" s="7">
        <v>1605</v>
      </c>
      <c r="D1613" s="7">
        <v>128</v>
      </c>
      <c r="E1613" s="13">
        <v>106.6</v>
      </c>
      <c r="F1613" s="36">
        <f t="shared" si="308"/>
        <v>-9.7222222222220642E-2</v>
      </c>
      <c r="G1613" s="36">
        <f t="shared" si="309"/>
        <v>-0.34999999999999432</v>
      </c>
      <c r="H1613" s="30">
        <f t="shared" si="300"/>
        <v>29.611111111111107</v>
      </c>
      <c r="I1613" s="16">
        <v>150</v>
      </c>
      <c r="J1613" s="30">
        <f t="shared" si="301"/>
        <v>9.8918137500000007</v>
      </c>
      <c r="K1613" s="37">
        <f t="shared" si="302"/>
        <v>-226.52777777777411</v>
      </c>
      <c r="L1613" s="30">
        <v>55.679692490353943</v>
      </c>
      <c r="M1613" s="27">
        <f t="shared" si="303"/>
        <v>-572.70540847222128</v>
      </c>
      <c r="N1613" s="33">
        <f t="shared" si="304"/>
        <v>-226.52777777777411</v>
      </c>
      <c r="O1613" s="26">
        <f t="shared" si="305"/>
        <v>-66.635964027774094</v>
      </c>
      <c r="P1613">
        <v>-252565.11165726994</v>
      </c>
      <c r="Q1613" s="27">
        <f t="shared" si="310"/>
        <v>329896276.65345782</v>
      </c>
      <c r="R1613" s="20">
        <f t="shared" si="306"/>
        <v>1021492.8549382713</v>
      </c>
      <c r="S1613" s="23">
        <f t="shared" si="311"/>
        <v>362808474.58333325</v>
      </c>
      <c r="T1613" s="19">
        <v>2834441.207682291</v>
      </c>
      <c r="U1613" s="20">
        <f t="shared" si="307"/>
        <v>-113.26388888888705</v>
      </c>
    </row>
    <row r="1614" spans="1:21" x14ac:dyDescent="0.25">
      <c r="A1614">
        <v>3812.666666666667</v>
      </c>
      <c r="B1614" s="7" t="s">
        <v>39</v>
      </c>
      <c r="C1614" s="7">
        <v>1606</v>
      </c>
      <c r="D1614" s="7">
        <v>129</v>
      </c>
      <c r="E1614" s="13">
        <v>106.4</v>
      </c>
      <c r="F1614" s="36">
        <f t="shared" si="308"/>
        <v>-5.5555555555554373E-2</v>
      </c>
      <c r="G1614" s="36">
        <f t="shared" si="309"/>
        <v>-0.19999999999999574</v>
      </c>
      <c r="H1614" s="30">
        <f t="shared" si="300"/>
        <v>29.555555555555557</v>
      </c>
      <c r="I1614" s="16">
        <v>150</v>
      </c>
      <c r="J1614" s="30">
        <f t="shared" si="301"/>
        <v>9.8732550000000021</v>
      </c>
      <c r="K1614" s="37">
        <f t="shared" si="302"/>
        <v>-129.4444444444417</v>
      </c>
      <c r="L1614" s="30">
        <v>28.220004351851145</v>
      </c>
      <c r="M1614" s="27">
        <f t="shared" si="303"/>
        <v>-507.96007833333141</v>
      </c>
      <c r="N1614" s="33">
        <f t="shared" si="304"/>
        <v>-129.4444444444417</v>
      </c>
      <c r="O1614" s="26">
        <f t="shared" si="305"/>
        <v>30.4288105555583</v>
      </c>
      <c r="P1614">
        <v>116014.91171149195</v>
      </c>
      <c r="Q1614" s="27">
        <f t="shared" si="310"/>
        <v>330012291.56516933</v>
      </c>
      <c r="R1614" s="20">
        <f t="shared" si="306"/>
        <v>1017663.4567901236</v>
      </c>
      <c r="S1614" s="23">
        <f t="shared" si="311"/>
        <v>363826138.0401234</v>
      </c>
      <c r="T1614" s="19">
        <v>2820357.6592257628</v>
      </c>
      <c r="U1614" s="20">
        <f t="shared" si="307"/>
        <v>-64.72222222222085</v>
      </c>
    </row>
    <row r="1615" spans="1:21" x14ac:dyDescent="0.25">
      <c r="A1615">
        <v>3835</v>
      </c>
      <c r="B1615" s="7" t="s">
        <v>39</v>
      </c>
      <c r="C1615" s="7">
        <v>1607</v>
      </c>
      <c r="D1615" s="7">
        <v>130</v>
      </c>
      <c r="E1615" s="13">
        <v>106.2</v>
      </c>
      <c r="F1615" s="36">
        <f t="shared" si="308"/>
        <v>-2.7777777777778172E-2</v>
      </c>
      <c r="G1615" s="36">
        <f t="shared" si="309"/>
        <v>-0.10000000000000142</v>
      </c>
      <c r="H1615" s="30">
        <f t="shared" si="300"/>
        <v>29.5</v>
      </c>
      <c r="I1615" s="16">
        <v>150</v>
      </c>
      <c r="J1615" s="30">
        <f t="shared" si="301"/>
        <v>9.8546962500000017</v>
      </c>
      <c r="K1615" s="37">
        <f t="shared" si="302"/>
        <v>-64.722222222223138</v>
      </c>
      <c r="L1615" s="30">
        <v>12.311906585648373</v>
      </c>
      <c r="M1615" s="27">
        <f t="shared" si="303"/>
        <v>-443.22863708333512</v>
      </c>
      <c r="N1615" s="33">
        <f t="shared" si="304"/>
        <v>-64.722222222223138</v>
      </c>
      <c r="O1615" s="26">
        <f t="shared" si="305"/>
        <v>95.132474027776851</v>
      </c>
      <c r="P1615">
        <v>364833.03789652424</v>
      </c>
      <c r="Q1615" s="27">
        <f t="shared" si="310"/>
        <v>330377124.60306585</v>
      </c>
      <c r="R1615" s="20">
        <f t="shared" si="306"/>
        <v>1013841.25</v>
      </c>
      <c r="S1615" s="23">
        <f t="shared" si="311"/>
        <v>364839979.2901234</v>
      </c>
      <c r="T1615" s="19">
        <v>2806461.3791547953</v>
      </c>
      <c r="U1615" s="20">
        <f t="shared" si="307"/>
        <v>-32.361111111111569</v>
      </c>
    </row>
    <row r="1616" spans="1:21" x14ac:dyDescent="0.25">
      <c r="A1616">
        <v>3864.5</v>
      </c>
      <c r="B1616" s="7" t="s">
        <v>39</v>
      </c>
      <c r="C1616" s="7">
        <v>1608</v>
      </c>
      <c r="D1616" s="7">
        <v>131</v>
      </c>
      <c r="E1616" s="13">
        <v>106.2</v>
      </c>
      <c r="F1616" s="36">
        <f t="shared" si="308"/>
        <v>0</v>
      </c>
      <c r="G1616" s="36">
        <f t="shared" si="309"/>
        <v>0</v>
      </c>
      <c r="H1616" s="30">
        <f t="shared" si="300"/>
        <v>29.5</v>
      </c>
      <c r="I1616" s="16">
        <v>150</v>
      </c>
      <c r="J1616" s="30">
        <f t="shared" si="301"/>
        <v>9.8546962500000017</v>
      </c>
      <c r="K1616" s="37">
        <f t="shared" si="302"/>
        <v>0</v>
      </c>
      <c r="L1616" s="30">
        <v>0</v>
      </c>
      <c r="M1616" s="27">
        <f t="shared" si="303"/>
        <v>-346.11752597222494</v>
      </c>
      <c r="N1616" s="33">
        <f t="shared" si="304"/>
        <v>0</v>
      </c>
      <c r="O1616" s="26">
        <f t="shared" si="305"/>
        <v>159.85469624999999</v>
      </c>
      <c r="P1616">
        <v>617758.47365812492</v>
      </c>
      <c r="Q1616" s="27">
        <f t="shared" si="310"/>
        <v>330994883.07672399</v>
      </c>
      <c r="R1616" s="20">
        <f t="shared" si="306"/>
        <v>1013841.25</v>
      </c>
      <c r="S1616" s="23">
        <f t="shared" si="311"/>
        <v>365853820.5401234</v>
      </c>
      <c r="T1616" s="19">
        <v>2792777.2560314764</v>
      </c>
      <c r="U1616" s="20">
        <f t="shared" si="307"/>
        <v>0</v>
      </c>
    </row>
    <row r="1617" spans="1:21" x14ac:dyDescent="0.25">
      <c r="A1617">
        <v>3894</v>
      </c>
      <c r="B1617" s="7" t="s">
        <v>39</v>
      </c>
      <c r="C1617" s="7">
        <v>1609</v>
      </c>
      <c r="D1617" s="7">
        <v>132</v>
      </c>
      <c r="E1617" s="13">
        <v>106.2</v>
      </c>
      <c r="F1617" s="36">
        <f t="shared" si="308"/>
        <v>2.7777777777778172E-2</v>
      </c>
      <c r="G1617" s="36">
        <f t="shared" si="309"/>
        <v>0.10000000000000142</v>
      </c>
      <c r="H1617" s="30">
        <f t="shared" si="300"/>
        <v>29.5</v>
      </c>
      <c r="I1617" s="16">
        <v>150</v>
      </c>
      <c r="J1617" s="30">
        <f t="shared" si="301"/>
        <v>9.8546962500000017</v>
      </c>
      <c r="K1617" s="37">
        <f t="shared" si="302"/>
        <v>64.722222222223138</v>
      </c>
      <c r="L1617" s="30">
        <v>-8.7146843634260502</v>
      </c>
      <c r="M1617" s="27">
        <f t="shared" si="303"/>
        <v>-313.72863708333335</v>
      </c>
      <c r="N1617" s="33">
        <f t="shared" si="304"/>
        <v>64.722222222223138</v>
      </c>
      <c r="O1617" s="26">
        <f t="shared" si="305"/>
        <v>224.57691847222313</v>
      </c>
      <c r="P1617">
        <v>874502.52053083689</v>
      </c>
      <c r="Q1617" s="27">
        <f t="shared" si="310"/>
        <v>331869385.59725481</v>
      </c>
      <c r="R1617" s="20">
        <f t="shared" si="306"/>
        <v>1013841.25</v>
      </c>
      <c r="S1617" s="23">
        <f t="shared" si="311"/>
        <v>366867661.7901234</v>
      </c>
      <c r="T1617" s="19">
        <v>2779300.4681069953</v>
      </c>
      <c r="U1617" s="20">
        <f t="shared" si="307"/>
        <v>32.361111111111569</v>
      </c>
    </row>
    <row r="1618" spans="1:21" x14ac:dyDescent="0.25">
      <c r="A1618">
        <v>3930.8888888888891</v>
      </c>
      <c r="B1618" s="7" t="s">
        <v>39</v>
      </c>
      <c r="C1618" s="7">
        <v>1610</v>
      </c>
      <c r="D1618" s="7">
        <v>133</v>
      </c>
      <c r="E1618" s="13">
        <v>106.4</v>
      </c>
      <c r="F1618" s="36">
        <f t="shared" si="308"/>
        <v>4.1666666666666269E-2</v>
      </c>
      <c r="G1618" s="36">
        <f t="shared" si="309"/>
        <v>0.14999999999999858</v>
      </c>
      <c r="H1618" s="30">
        <f t="shared" si="300"/>
        <v>29.555555555555557</v>
      </c>
      <c r="I1618" s="16">
        <v>150</v>
      </c>
      <c r="J1618" s="30">
        <f t="shared" si="301"/>
        <v>9.8732550000000021</v>
      </c>
      <c r="K1618" s="37">
        <f t="shared" si="302"/>
        <v>97.083333333332405</v>
      </c>
      <c r="L1618" s="30">
        <v>-13.07067456018506</v>
      </c>
      <c r="M1618" s="27">
        <f t="shared" si="303"/>
        <v>-313.69618944444443</v>
      </c>
      <c r="N1618" s="33">
        <f t="shared" si="304"/>
        <v>97.083333333332405</v>
      </c>
      <c r="O1618" s="26">
        <f t="shared" si="305"/>
        <v>256.95658833333243</v>
      </c>
      <c r="P1618">
        <v>1010067.7980062928</v>
      </c>
      <c r="Q1618" s="27">
        <f t="shared" si="310"/>
        <v>332879453.39526111</v>
      </c>
      <c r="R1618" s="20">
        <f t="shared" si="306"/>
        <v>1017663.4567901236</v>
      </c>
      <c r="S1618" s="23">
        <f t="shared" si="311"/>
        <v>367885325.24691355</v>
      </c>
      <c r="T1618" s="19">
        <v>2766055.0770444628</v>
      </c>
      <c r="U1618" s="20">
        <f t="shared" si="307"/>
        <v>48.541666666666202</v>
      </c>
    </row>
    <row r="1619" spans="1:21" x14ac:dyDescent="0.25">
      <c r="A1619">
        <v>3964.1666666666665</v>
      </c>
      <c r="B1619" s="7" t="s">
        <v>39</v>
      </c>
      <c r="C1619" s="7">
        <v>1611</v>
      </c>
      <c r="D1619" s="7">
        <v>134</v>
      </c>
      <c r="E1619" s="13">
        <v>106.5</v>
      </c>
      <c r="F1619" s="36">
        <f t="shared" si="308"/>
        <v>5.5555555555554373E-2</v>
      </c>
      <c r="G1619" s="36">
        <f t="shared" si="309"/>
        <v>0.19999999999999574</v>
      </c>
      <c r="H1619" s="30">
        <f t="shared" si="300"/>
        <v>29.583333333333332</v>
      </c>
      <c r="I1619" s="16">
        <v>150</v>
      </c>
      <c r="J1619" s="30">
        <f t="shared" si="301"/>
        <v>9.8825343750000023</v>
      </c>
      <c r="K1619" s="37">
        <f t="shared" si="302"/>
        <v>129.4444444444417</v>
      </c>
      <c r="L1619" s="30">
        <v>-17.426278954474942</v>
      </c>
      <c r="M1619" s="27">
        <f t="shared" si="303"/>
        <v>-313.67302118055562</v>
      </c>
      <c r="N1619" s="33">
        <f t="shared" si="304"/>
        <v>129.4444444444417</v>
      </c>
      <c r="O1619" s="26">
        <f t="shared" si="305"/>
        <v>289.32697881944171</v>
      </c>
      <c r="P1619">
        <v>1146940.3652034034</v>
      </c>
      <c r="Q1619" s="27">
        <f t="shared" si="310"/>
        <v>334026393.76046449</v>
      </c>
      <c r="R1619" s="20">
        <f t="shared" si="306"/>
        <v>1019577.2569444444</v>
      </c>
      <c r="S1619" s="23">
        <f t="shared" si="311"/>
        <v>368904902.50385797</v>
      </c>
      <c r="T1619" s="19">
        <v>2753021.6604765519</v>
      </c>
      <c r="U1619" s="20">
        <f t="shared" si="307"/>
        <v>64.72222222222085</v>
      </c>
    </row>
    <row r="1620" spans="1:21" x14ac:dyDescent="0.25">
      <c r="A1620">
        <v>4004.9999999999995</v>
      </c>
      <c r="B1620" s="7" t="s">
        <v>39</v>
      </c>
      <c r="C1620" s="7">
        <v>1612</v>
      </c>
      <c r="D1620" s="7">
        <v>135</v>
      </c>
      <c r="E1620" s="13">
        <v>106.8</v>
      </c>
      <c r="F1620" s="36">
        <f t="shared" si="308"/>
        <v>9.7222222222222612E-2</v>
      </c>
      <c r="G1620" s="36">
        <f t="shared" si="309"/>
        <v>0.35000000000000142</v>
      </c>
      <c r="H1620" s="30">
        <f t="shared" si="300"/>
        <v>29.666666666666664</v>
      </c>
      <c r="I1620" s="16">
        <v>150</v>
      </c>
      <c r="J1620" s="30">
        <f t="shared" si="301"/>
        <v>9.9103725000000011</v>
      </c>
      <c r="K1620" s="37">
        <f t="shared" si="302"/>
        <v>226.52777777777868</v>
      </c>
      <c r="L1620" s="30">
        <v>-30.489230760030988</v>
      </c>
      <c r="M1620" s="27">
        <f t="shared" si="303"/>
        <v>-313.60351638888892</v>
      </c>
      <c r="N1620" s="33">
        <f t="shared" si="304"/>
        <v>226.52777777777868</v>
      </c>
      <c r="O1620" s="26">
        <f t="shared" si="305"/>
        <v>386.43815027777867</v>
      </c>
      <c r="P1620">
        <v>1547684.7918625034</v>
      </c>
      <c r="Q1620" s="27">
        <f t="shared" si="310"/>
        <v>335574078.55232698</v>
      </c>
      <c r="R1620" s="20">
        <f t="shared" si="306"/>
        <v>1025329.4444444443</v>
      </c>
      <c r="S1620" s="23">
        <f t="shared" si="311"/>
        <v>369930231.94830239</v>
      </c>
      <c r="T1620" s="19">
        <v>2740223.9403577955</v>
      </c>
      <c r="U1620" s="20">
        <f t="shared" si="307"/>
        <v>113.26388888888934</v>
      </c>
    </row>
    <row r="1621" spans="1:21" x14ac:dyDescent="0.25">
      <c r="A1621">
        <v>4049.7777777777778</v>
      </c>
      <c r="B1621" s="7" t="s">
        <v>39</v>
      </c>
      <c r="C1621" s="7">
        <v>1613</v>
      </c>
      <c r="D1621" s="7">
        <v>136</v>
      </c>
      <c r="E1621" s="13">
        <v>107.2</v>
      </c>
      <c r="F1621" s="36">
        <f t="shared" si="308"/>
        <v>0.1388888888888889</v>
      </c>
      <c r="G1621" s="36">
        <f t="shared" si="309"/>
        <v>0.5</v>
      </c>
      <c r="H1621" s="30">
        <f t="shared" si="300"/>
        <v>29.777777777777779</v>
      </c>
      <c r="I1621" s="16">
        <v>150</v>
      </c>
      <c r="J1621" s="30">
        <f t="shared" si="301"/>
        <v>9.9474900000000019</v>
      </c>
      <c r="K1621" s="37">
        <f t="shared" si="302"/>
        <v>323.61111111111114</v>
      </c>
      <c r="L1621" s="30">
        <v>-43.545101697530868</v>
      </c>
      <c r="M1621" s="27">
        <f t="shared" si="303"/>
        <v>-313.52473222222221</v>
      </c>
      <c r="N1621" s="33">
        <f t="shared" si="304"/>
        <v>323.61111111111114</v>
      </c>
      <c r="O1621" s="26">
        <f t="shared" si="305"/>
        <v>483.55860111111116</v>
      </c>
      <c r="P1621">
        <v>1958304.8770330867</v>
      </c>
      <c r="Q1621" s="27">
        <f t="shared" si="310"/>
        <v>337532383.42936009</v>
      </c>
      <c r="R1621" s="20">
        <f t="shared" si="306"/>
        <v>1033024.1975308642</v>
      </c>
      <c r="S1621" s="23">
        <f t="shared" si="311"/>
        <v>370963256.14583325</v>
      </c>
      <c r="T1621" s="19">
        <v>2727671.0010723034</v>
      </c>
      <c r="U1621" s="20">
        <f t="shared" si="307"/>
        <v>161.80555555555557</v>
      </c>
    </row>
    <row r="1622" spans="1:21" x14ac:dyDescent="0.25">
      <c r="A1622">
        <v>4102.3888888888887</v>
      </c>
      <c r="B1622" s="7" t="s">
        <v>39</v>
      </c>
      <c r="C1622" s="7">
        <v>1614</v>
      </c>
      <c r="D1622" s="7">
        <v>137</v>
      </c>
      <c r="E1622" s="13">
        <v>107.8</v>
      </c>
      <c r="F1622" s="36">
        <f t="shared" si="308"/>
        <v>0.18055555555555516</v>
      </c>
      <c r="G1622" s="36">
        <f t="shared" si="309"/>
        <v>0.64999999999999858</v>
      </c>
      <c r="H1622" s="30">
        <f t="shared" si="300"/>
        <v>29.944444444444443</v>
      </c>
      <c r="I1622" s="16">
        <v>150</v>
      </c>
      <c r="J1622" s="30">
        <f t="shared" si="301"/>
        <v>10.003166250000001</v>
      </c>
      <c r="K1622" s="37">
        <f t="shared" si="302"/>
        <v>420.69444444444355</v>
      </c>
      <c r="L1622" s="30">
        <v>-56.591056402391864</v>
      </c>
      <c r="M1622" s="27">
        <f t="shared" si="303"/>
        <v>-313.42738930555561</v>
      </c>
      <c r="N1622" s="33">
        <f t="shared" si="304"/>
        <v>420.69444444444355</v>
      </c>
      <c r="O1622" s="26">
        <f t="shared" si="305"/>
        <v>580.69761069444348</v>
      </c>
      <c r="P1622">
        <v>2382247.4259172105</v>
      </c>
      <c r="Q1622" s="27">
        <f t="shared" si="310"/>
        <v>339914630.8552773</v>
      </c>
      <c r="R1622" s="20">
        <f t="shared" si="306"/>
        <v>1044620.2623456789</v>
      </c>
      <c r="S1622" s="23">
        <f t="shared" si="311"/>
        <v>372007876.40817893</v>
      </c>
      <c r="T1622" s="19">
        <v>2715385.9591837879</v>
      </c>
      <c r="U1622" s="20">
        <f t="shared" si="307"/>
        <v>210.34722222222177</v>
      </c>
    </row>
    <row r="1623" spans="1:21" x14ac:dyDescent="0.25">
      <c r="A1623">
        <v>4159.166666666667</v>
      </c>
      <c r="B1623" s="7" t="s">
        <v>39</v>
      </c>
      <c r="C1623" s="7">
        <v>1615</v>
      </c>
      <c r="D1623" s="7">
        <v>138</v>
      </c>
      <c r="E1623" s="13">
        <v>108.5</v>
      </c>
      <c r="F1623" s="36">
        <f t="shared" si="308"/>
        <v>0.2222222222222234</v>
      </c>
      <c r="G1623" s="36">
        <f t="shared" si="309"/>
        <v>0.80000000000000426</v>
      </c>
      <c r="H1623" s="30">
        <f t="shared" si="300"/>
        <v>30.138888888888889</v>
      </c>
      <c r="I1623" s="16">
        <v>150</v>
      </c>
      <c r="J1623" s="30">
        <f t="shared" si="301"/>
        <v>10.068121875000003</v>
      </c>
      <c r="K1623" s="37">
        <f t="shared" si="302"/>
        <v>517.77777777778056</v>
      </c>
      <c r="L1623" s="30">
        <v>-76.818195138888868</v>
      </c>
      <c r="M1623" s="27">
        <f t="shared" si="303"/>
        <v>-345.68187812499809</v>
      </c>
      <c r="N1623" s="33">
        <f t="shared" si="304"/>
        <v>517.77777777778056</v>
      </c>
      <c r="O1623" s="26">
        <f t="shared" si="305"/>
        <v>677.84589965278053</v>
      </c>
      <c r="P1623">
        <v>2819274.0709725232</v>
      </c>
      <c r="Q1623" s="27">
        <f t="shared" si="310"/>
        <v>342733904.9262498</v>
      </c>
      <c r="R1623" s="20">
        <f t="shared" si="306"/>
        <v>1058230.8063271604</v>
      </c>
      <c r="S1623" s="23">
        <f t="shared" si="311"/>
        <v>373066107.21450609</v>
      </c>
      <c r="T1623" s="19">
        <v>2703377.5885109138</v>
      </c>
      <c r="U1623" s="20">
        <f t="shared" si="307"/>
        <v>258.88888888889028</v>
      </c>
    </row>
    <row r="1624" spans="1:21" x14ac:dyDescent="0.25">
      <c r="A1624">
        <v>4224.0555555555557</v>
      </c>
      <c r="B1624" s="7" t="s">
        <v>39</v>
      </c>
      <c r="C1624" s="7">
        <v>1616</v>
      </c>
      <c r="D1624" s="7">
        <v>139</v>
      </c>
      <c r="E1624" s="13">
        <v>109.4</v>
      </c>
      <c r="F1624" s="36">
        <f t="shared" si="308"/>
        <v>0.27777777777777779</v>
      </c>
      <c r="G1624" s="36">
        <f t="shared" si="309"/>
        <v>1</v>
      </c>
      <c r="H1624" s="30">
        <f t="shared" si="300"/>
        <v>30.388888888888889</v>
      </c>
      <c r="I1624" s="16">
        <v>150</v>
      </c>
      <c r="J1624" s="30">
        <f t="shared" si="301"/>
        <v>10.151636250000003</v>
      </c>
      <c r="K1624" s="37">
        <f t="shared" si="302"/>
        <v>647.22222222222229</v>
      </c>
      <c r="L1624" s="30">
        <v>-95.984113387345161</v>
      </c>
      <c r="M1624" s="27">
        <f t="shared" si="303"/>
        <v>-345.54280819444256</v>
      </c>
      <c r="N1624" s="33">
        <f t="shared" si="304"/>
        <v>647.22222222222229</v>
      </c>
      <c r="O1624" s="26">
        <f t="shared" si="305"/>
        <v>807.37385847222231</v>
      </c>
      <c r="P1624">
        <v>3410392.0322899157</v>
      </c>
      <c r="Q1624" s="27">
        <f t="shared" si="310"/>
        <v>346144296.95853972</v>
      </c>
      <c r="R1624" s="20">
        <f t="shared" si="306"/>
        <v>1075859.5216049384</v>
      </c>
      <c r="S1624" s="23">
        <f t="shared" si="311"/>
        <v>374141966.73611104</v>
      </c>
      <c r="T1624" s="19">
        <v>2691668.8254396478</v>
      </c>
      <c r="U1624" s="20">
        <f t="shared" si="307"/>
        <v>323.61111111111114</v>
      </c>
    </row>
    <row r="1625" spans="1:21" x14ac:dyDescent="0.25">
      <c r="A1625">
        <v>4297.2222222222217</v>
      </c>
      <c r="B1625" s="7" t="s">
        <v>39</v>
      </c>
      <c r="C1625" s="7">
        <v>1617</v>
      </c>
      <c r="D1625" s="7">
        <v>140</v>
      </c>
      <c r="E1625" s="13">
        <v>110.5</v>
      </c>
      <c r="F1625" s="36">
        <f t="shared" si="308"/>
        <v>0.31944444444444403</v>
      </c>
      <c r="G1625" s="36">
        <f t="shared" si="309"/>
        <v>1.1499999999999986</v>
      </c>
      <c r="H1625" s="30">
        <f t="shared" si="300"/>
        <v>30.694444444444443</v>
      </c>
      <c r="I1625" s="16">
        <v>150</v>
      </c>
      <c r="J1625" s="30">
        <f t="shared" si="301"/>
        <v>10.253709375000001</v>
      </c>
      <c r="K1625" s="37">
        <f t="shared" si="302"/>
        <v>744.30555555555463</v>
      </c>
      <c r="L1625" s="30">
        <v>-110.33581351755326</v>
      </c>
      <c r="M1625" s="27">
        <f t="shared" si="303"/>
        <v>-345.39906840277587</v>
      </c>
      <c r="N1625" s="33">
        <f t="shared" si="304"/>
        <v>744.30555555555463</v>
      </c>
      <c r="O1625" s="26">
        <f t="shared" si="305"/>
        <v>904.5592649305546</v>
      </c>
      <c r="P1625">
        <v>3887092.1745765773</v>
      </c>
      <c r="Q1625" s="27">
        <f t="shared" si="310"/>
        <v>350031389.1331163</v>
      </c>
      <c r="R1625" s="20">
        <f t="shared" si="306"/>
        <v>1097603.4915123456</v>
      </c>
      <c r="S1625" s="23">
        <f t="shared" si="311"/>
        <v>375239570.2276234</v>
      </c>
      <c r="T1625" s="19">
        <v>2680282.6444830243</v>
      </c>
      <c r="U1625" s="20">
        <f t="shared" si="307"/>
        <v>372.15277777777732</v>
      </c>
    </row>
    <row r="1626" spans="1:21" x14ac:dyDescent="0.25">
      <c r="A1626">
        <v>4374.916666666667</v>
      </c>
      <c r="B1626" s="7" t="s">
        <v>39</v>
      </c>
      <c r="C1626" s="7">
        <v>1618</v>
      </c>
      <c r="D1626" s="7">
        <v>141</v>
      </c>
      <c r="E1626" s="13">
        <v>111.7</v>
      </c>
      <c r="F1626" s="36">
        <f t="shared" si="308"/>
        <v>0.34722222222222221</v>
      </c>
      <c r="G1626" s="36">
        <f t="shared" si="309"/>
        <v>1.25</v>
      </c>
      <c r="H1626" s="30">
        <f t="shared" si="300"/>
        <v>31.027777777777779</v>
      </c>
      <c r="I1626" s="16">
        <v>150</v>
      </c>
      <c r="J1626" s="30">
        <f t="shared" si="301"/>
        <v>10.365061875000002</v>
      </c>
      <c r="K1626" s="37">
        <f t="shared" si="302"/>
        <v>809.02777777777771</v>
      </c>
      <c r="L1626" s="30">
        <v>-131.11841987365</v>
      </c>
      <c r="M1626" s="27">
        <f t="shared" si="303"/>
        <v>-377.62104923611201</v>
      </c>
      <c r="N1626" s="33">
        <f t="shared" si="304"/>
        <v>809.02777777777771</v>
      </c>
      <c r="O1626" s="26">
        <f t="shared" si="305"/>
        <v>969.39283965277775</v>
      </c>
      <c r="P1626">
        <v>4241012.8907442652</v>
      </c>
      <c r="Q1626" s="27">
        <f t="shared" si="310"/>
        <v>354272402.02386057</v>
      </c>
      <c r="R1626" s="20">
        <f t="shared" si="306"/>
        <v>1121572.287808642</v>
      </c>
      <c r="S1626" s="23">
        <f t="shared" si="311"/>
        <v>376361142.51543206</v>
      </c>
      <c r="T1626" s="19">
        <v>2669227.9611023548</v>
      </c>
      <c r="U1626" s="20">
        <f t="shared" si="307"/>
        <v>404.51388888888886</v>
      </c>
    </row>
    <row r="1627" spans="1:21" x14ac:dyDescent="0.25">
      <c r="A1627">
        <v>4457.2222222222226</v>
      </c>
      <c r="B1627" s="7" t="s">
        <v>39</v>
      </c>
      <c r="C1627" s="7">
        <v>1619</v>
      </c>
      <c r="D1627" s="7">
        <v>142</v>
      </c>
      <c r="E1627" s="13">
        <v>113</v>
      </c>
      <c r="F1627" s="36">
        <f t="shared" si="308"/>
        <v>0.33333333333333215</v>
      </c>
      <c r="G1627" s="36">
        <f t="shared" si="309"/>
        <v>1.1999999999999957</v>
      </c>
      <c r="H1627" s="30">
        <f t="shared" si="300"/>
        <v>31.388888888888889</v>
      </c>
      <c r="I1627" s="16">
        <v>150</v>
      </c>
      <c r="J1627" s="30">
        <f t="shared" si="301"/>
        <v>10.485693750000003</v>
      </c>
      <c r="K1627" s="37">
        <f t="shared" si="302"/>
        <v>776.6666666666639</v>
      </c>
      <c r="L1627" s="30">
        <v>-125.8381020833332</v>
      </c>
      <c r="M1627" s="27">
        <f t="shared" si="303"/>
        <v>-377.51430625000091</v>
      </c>
      <c r="N1627" s="33">
        <f t="shared" si="304"/>
        <v>776.6666666666639</v>
      </c>
      <c r="O1627" s="26">
        <f t="shared" si="305"/>
        <v>937.1523604166639</v>
      </c>
      <c r="P1627">
        <v>4177096.3264571638</v>
      </c>
      <c r="Q1627" s="27">
        <f t="shared" si="310"/>
        <v>358449498.35031772</v>
      </c>
      <c r="R1627" s="20">
        <f t="shared" si="306"/>
        <v>1147830.6327160494</v>
      </c>
      <c r="S1627" s="23">
        <f t="shared" si="311"/>
        <v>377508973.14814812</v>
      </c>
      <c r="T1627" s="19">
        <v>2658513.8954094937</v>
      </c>
      <c r="U1627" s="20">
        <f t="shared" si="307"/>
        <v>388.33333333333195</v>
      </c>
    </row>
    <row r="1628" spans="1:21" x14ac:dyDescent="0.25">
      <c r="A1628">
        <v>4532.3055555555557</v>
      </c>
      <c r="B1628" s="7" t="s">
        <v>39</v>
      </c>
      <c r="C1628" s="7">
        <v>1620</v>
      </c>
      <c r="D1628" s="7">
        <v>143</v>
      </c>
      <c r="E1628" s="13">
        <v>114.1</v>
      </c>
      <c r="F1628" s="36">
        <f t="shared" si="308"/>
        <v>0.29166666666666585</v>
      </c>
      <c r="G1628" s="36">
        <f t="shared" si="309"/>
        <v>1.0499999999999972</v>
      </c>
      <c r="H1628" s="30">
        <f t="shared" si="300"/>
        <v>31.694444444444443</v>
      </c>
      <c r="I1628" s="16">
        <v>150</v>
      </c>
      <c r="J1628" s="30">
        <f t="shared" si="301"/>
        <v>10.587766875000002</v>
      </c>
      <c r="K1628" s="37">
        <f t="shared" si="302"/>
        <v>679.58333333333144</v>
      </c>
      <c r="L1628" s="30">
        <v>-110.0907207725694</v>
      </c>
      <c r="M1628" s="27">
        <f t="shared" si="303"/>
        <v>-377.45389979166754</v>
      </c>
      <c r="N1628" s="33">
        <f t="shared" si="304"/>
        <v>679.58333333333144</v>
      </c>
      <c r="O1628" s="26">
        <f t="shared" si="305"/>
        <v>840.17110020833138</v>
      </c>
      <c r="P1628">
        <v>3807912.1450914438</v>
      </c>
      <c r="Q1628" s="27">
        <f t="shared" si="310"/>
        <v>362257410.49540913</v>
      </c>
      <c r="R1628" s="20">
        <f t="shared" si="306"/>
        <v>1170286.5470679011</v>
      </c>
      <c r="S1628" s="23">
        <f t="shared" si="311"/>
        <v>378679259.695216</v>
      </c>
      <c r="T1628" s="19">
        <v>2648106.7111553568</v>
      </c>
      <c r="U1628" s="20">
        <f t="shared" si="307"/>
        <v>339.79166666666572</v>
      </c>
    </row>
    <row r="1629" spans="1:21" x14ac:dyDescent="0.25">
      <c r="A1629">
        <v>4604</v>
      </c>
      <c r="B1629" s="7" t="s">
        <v>39</v>
      </c>
      <c r="C1629" s="7">
        <v>1621</v>
      </c>
      <c r="D1629" s="7">
        <v>144</v>
      </c>
      <c r="E1629" s="13">
        <v>115.1</v>
      </c>
      <c r="F1629" s="36">
        <f t="shared" si="308"/>
        <v>0.25000000000000155</v>
      </c>
      <c r="G1629" s="36">
        <f t="shared" si="309"/>
        <v>0.90000000000000568</v>
      </c>
      <c r="H1629" s="30">
        <f t="shared" si="300"/>
        <v>31.972222222222221</v>
      </c>
      <c r="I1629" s="16">
        <v>150</v>
      </c>
      <c r="J1629" s="30">
        <f t="shared" si="301"/>
        <v>10.680560625000002</v>
      </c>
      <c r="K1629" s="37">
        <f t="shared" si="302"/>
        <v>582.50000000000364</v>
      </c>
      <c r="L1629" s="30">
        <v>-94.350693177084139</v>
      </c>
      <c r="M1629" s="27">
        <f t="shared" si="303"/>
        <v>-377.40277270833423</v>
      </c>
      <c r="N1629" s="33">
        <f t="shared" si="304"/>
        <v>582.50000000000364</v>
      </c>
      <c r="O1629" s="26">
        <f t="shared" si="305"/>
        <v>743.18056062500364</v>
      </c>
      <c r="P1629">
        <v>3421603.3011175166</v>
      </c>
      <c r="Q1629" s="27">
        <f t="shared" si="310"/>
        <v>365679013.79652667</v>
      </c>
      <c r="R1629" s="20">
        <f t="shared" si="306"/>
        <v>1190889.7878086418</v>
      </c>
      <c r="S1629" s="23">
        <f t="shared" si="311"/>
        <v>379870149.48302466</v>
      </c>
      <c r="T1629" s="19">
        <v>2637987.149187671</v>
      </c>
      <c r="U1629" s="20">
        <f t="shared" si="307"/>
        <v>291.25000000000182</v>
      </c>
    </row>
    <row r="1630" spans="1:21" x14ac:dyDescent="0.25">
      <c r="A1630">
        <v>4668.1944444444443</v>
      </c>
      <c r="B1630" s="7" t="s">
        <v>39</v>
      </c>
      <c r="C1630" s="7">
        <v>1622</v>
      </c>
      <c r="D1630" s="7">
        <v>145</v>
      </c>
      <c r="E1630" s="13">
        <v>115.9</v>
      </c>
      <c r="F1630" s="36">
        <f t="shared" si="308"/>
        <v>0.19444444444444522</v>
      </c>
      <c r="G1630" s="36">
        <f t="shared" si="309"/>
        <v>0.70000000000000284</v>
      </c>
      <c r="H1630" s="30">
        <f t="shared" si="300"/>
        <v>32.194444444444443</v>
      </c>
      <c r="I1630" s="16">
        <v>150</v>
      </c>
      <c r="J1630" s="30">
        <f t="shared" si="301"/>
        <v>10.754795625000002</v>
      </c>
      <c r="K1630" s="37">
        <f t="shared" si="302"/>
        <v>453.05555555555736</v>
      </c>
      <c r="L1630" s="30">
        <v>-79.672678628472369</v>
      </c>
      <c r="M1630" s="27">
        <f t="shared" si="303"/>
        <v>-409.7452043749991</v>
      </c>
      <c r="N1630" s="33">
        <f t="shared" si="304"/>
        <v>453.05555555555736</v>
      </c>
      <c r="O1630" s="26">
        <f t="shared" si="305"/>
        <v>613.8103511805574</v>
      </c>
      <c r="P1630">
        <v>2865386.0713235713</v>
      </c>
      <c r="Q1630" s="27">
        <f t="shared" si="310"/>
        <v>368544399.86785024</v>
      </c>
      <c r="R1630" s="20">
        <f t="shared" si="306"/>
        <v>1207501.8248456789</v>
      </c>
      <c r="S1630" s="23">
        <f t="shared" si="311"/>
        <v>381077651.30787033</v>
      </c>
      <c r="T1630" s="19">
        <v>2628121.7331577265</v>
      </c>
      <c r="U1630" s="20">
        <f t="shared" si="307"/>
        <v>226.52777777777868</v>
      </c>
    </row>
    <row r="1631" spans="1:21" x14ac:dyDescent="0.25">
      <c r="A1631">
        <v>4724.7222222222217</v>
      </c>
      <c r="B1631" s="7" t="s">
        <v>39</v>
      </c>
      <c r="C1631" s="7">
        <v>1623</v>
      </c>
      <c r="D1631" s="7">
        <v>146</v>
      </c>
      <c r="E1631" s="13">
        <v>116.5</v>
      </c>
      <c r="F1631" s="36">
        <f t="shared" si="308"/>
        <v>0.11111111111111072</v>
      </c>
      <c r="G1631" s="36">
        <f t="shared" si="309"/>
        <v>0.39999999999999858</v>
      </c>
      <c r="H1631" s="30">
        <f t="shared" si="300"/>
        <v>32.361111111111107</v>
      </c>
      <c r="I1631" s="16">
        <v>150</v>
      </c>
      <c r="J1631" s="30">
        <f t="shared" si="301"/>
        <v>10.810471875000001</v>
      </c>
      <c r="K1631" s="37">
        <f t="shared" si="302"/>
        <v>258.88888888888795</v>
      </c>
      <c r="L1631" s="30">
        <v>-56.317354976851441</v>
      </c>
      <c r="M1631" s="27">
        <f t="shared" si="303"/>
        <v>-506.85619479166479</v>
      </c>
      <c r="N1631" s="33">
        <f t="shared" si="304"/>
        <v>258.88888888888795</v>
      </c>
      <c r="O1631" s="26">
        <f t="shared" si="305"/>
        <v>419.69936076388797</v>
      </c>
      <c r="P1631">
        <v>1982962.8964536027</v>
      </c>
      <c r="Q1631" s="27">
        <f t="shared" si="310"/>
        <v>370527362.76430386</v>
      </c>
      <c r="R1631" s="20">
        <f t="shared" si="306"/>
        <v>1220036.3618827157</v>
      </c>
      <c r="S1631" s="23">
        <f t="shared" si="311"/>
        <v>382297687.66975302</v>
      </c>
      <c r="T1631" s="19">
        <v>2618477.3128065276</v>
      </c>
      <c r="U1631" s="20">
        <f t="shared" si="307"/>
        <v>129.44444444444397</v>
      </c>
    </row>
    <row r="1632" spans="1:21" x14ac:dyDescent="0.25">
      <c r="A1632">
        <v>4765.25</v>
      </c>
      <c r="B1632" s="7" t="s">
        <v>39</v>
      </c>
      <c r="C1632" s="7">
        <v>1624</v>
      </c>
      <c r="D1632" s="7">
        <v>147</v>
      </c>
      <c r="E1632" s="13">
        <v>116.7</v>
      </c>
      <c r="F1632" s="36">
        <f t="shared" si="308"/>
        <v>1.3888888888888099E-2</v>
      </c>
      <c r="G1632" s="36">
        <f t="shared" si="309"/>
        <v>4.9999999999997158E-2</v>
      </c>
      <c r="H1632" s="30">
        <f t="shared" si="300"/>
        <v>32.416666666666664</v>
      </c>
      <c r="I1632" s="16">
        <v>150</v>
      </c>
      <c r="J1632" s="30">
        <f t="shared" si="301"/>
        <v>10.829030625000001</v>
      </c>
      <c r="K1632" s="37">
        <f t="shared" si="302"/>
        <v>32.361111111109267</v>
      </c>
      <c r="L1632" s="30">
        <v>-9.7375211795905088</v>
      </c>
      <c r="M1632" s="27">
        <f t="shared" si="303"/>
        <v>-701.10152493055648</v>
      </c>
      <c r="N1632" s="33">
        <f t="shared" si="304"/>
        <v>32.361111111109267</v>
      </c>
      <c r="O1632" s="26">
        <f t="shared" si="305"/>
        <v>193.19014173610927</v>
      </c>
      <c r="P1632">
        <v>920599.32290799473</v>
      </c>
      <c r="Q1632" s="27">
        <f t="shared" si="310"/>
        <v>371447962.08721185</v>
      </c>
      <c r="R1632" s="20">
        <f t="shared" si="306"/>
        <v>1224228.923611111</v>
      </c>
      <c r="S1632" s="23">
        <f t="shared" si="311"/>
        <v>383521916.59336412</v>
      </c>
      <c r="T1632" s="19">
        <v>2608992.6298868307</v>
      </c>
      <c r="U1632" s="20">
        <f t="shared" si="307"/>
        <v>16.180555555554633</v>
      </c>
    </row>
    <row r="1633" spans="1:21" x14ac:dyDescent="0.25">
      <c r="A1633">
        <v>4793.5555555555547</v>
      </c>
      <c r="B1633" s="7" t="s">
        <v>39</v>
      </c>
      <c r="C1633" s="7">
        <v>1625</v>
      </c>
      <c r="D1633" s="7">
        <v>148</v>
      </c>
      <c r="E1633" s="13">
        <v>116.6</v>
      </c>
      <c r="F1633" s="36">
        <f t="shared" si="308"/>
        <v>-6.9444444444444448E-2</v>
      </c>
      <c r="G1633" s="36">
        <f t="shared" si="309"/>
        <v>-0.25</v>
      </c>
      <c r="H1633" s="30">
        <f t="shared" si="300"/>
        <v>32.388888888888886</v>
      </c>
      <c r="I1633" s="16">
        <v>150</v>
      </c>
      <c r="J1633" s="30">
        <f t="shared" si="301"/>
        <v>10.819751250000001</v>
      </c>
      <c r="K1633" s="37">
        <f t="shared" si="302"/>
        <v>-161.80555555555557</v>
      </c>
      <c r="L1633" s="30">
        <v>66.67243239776235</v>
      </c>
      <c r="M1633" s="27">
        <f t="shared" si="303"/>
        <v>-960.08302652777775</v>
      </c>
      <c r="N1633" s="33">
        <f t="shared" si="304"/>
        <v>-161.80555555555557</v>
      </c>
      <c r="O1633" s="26">
        <f t="shared" si="305"/>
        <v>-0.98580430555557541</v>
      </c>
      <c r="P1633">
        <v>-4725.507705586514</v>
      </c>
      <c r="Q1633" s="27">
        <f t="shared" si="310"/>
        <v>371443236.57950628</v>
      </c>
      <c r="R1633" s="20">
        <f t="shared" si="306"/>
        <v>1222131.7438271602</v>
      </c>
      <c r="S1633" s="23">
        <f t="shared" si="311"/>
        <v>384744048.33719128</v>
      </c>
      <c r="T1633" s="19">
        <v>2599621.9482242656</v>
      </c>
      <c r="U1633" s="20">
        <f t="shared" si="307"/>
        <v>-80.902777777777786</v>
      </c>
    </row>
    <row r="1634" spans="1:21" x14ac:dyDescent="0.25">
      <c r="A1634">
        <v>4809.3888888888887</v>
      </c>
      <c r="B1634" s="7" t="s">
        <v>39</v>
      </c>
      <c r="C1634" s="7">
        <v>1626</v>
      </c>
      <c r="D1634" s="7">
        <v>149</v>
      </c>
      <c r="E1634" s="13">
        <v>116.2</v>
      </c>
      <c r="F1634" s="36">
        <f t="shared" si="308"/>
        <v>-0.19444444444444325</v>
      </c>
      <c r="G1634" s="36">
        <f t="shared" si="309"/>
        <v>-0.69999999999999574</v>
      </c>
      <c r="H1634" s="30">
        <f t="shared" si="300"/>
        <v>32.277777777777779</v>
      </c>
      <c r="I1634" s="16">
        <v>150</v>
      </c>
      <c r="J1634" s="30">
        <f t="shared" si="301"/>
        <v>10.782633750000002</v>
      </c>
      <c r="K1634" s="37">
        <f t="shared" si="302"/>
        <v>-453.05555555555276</v>
      </c>
      <c r="L1634" s="30">
        <v>249.63871627700465</v>
      </c>
      <c r="M1634" s="27">
        <f t="shared" si="303"/>
        <v>-1283.8562551388889</v>
      </c>
      <c r="N1634" s="33">
        <f t="shared" si="304"/>
        <v>-453.05555555555276</v>
      </c>
      <c r="O1634" s="26">
        <f t="shared" si="305"/>
        <v>-292.27292180555276</v>
      </c>
      <c r="P1634">
        <v>-1405654.1426547165</v>
      </c>
      <c r="Q1634" s="27">
        <f t="shared" si="310"/>
        <v>370037582.43685156</v>
      </c>
      <c r="R1634" s="20">
        <f t="shared" si="306"/>
        <v>1213761.00308642</v>
      </c>
      <c r="S1634" s="23">
        <f t="shared" si="311"/>
        <v>385957809.34027773</v>
      </c>
      <c r="T1634" s="19">
        <v>2590320.868055555</v>
      </c>
      <c r="U1634" s="20">
        <f t="shared" si="307"/>
        <v>-226.52777777777638</v>
      </c>
    </row>
    <row r="1635" spans="1:21" x14ac:dyDescent="0.25">
      <c r="A1635">
        <v>4800</v>
      </c>
      <c r="B1635" s="7" t="s">
        <v>39</v>
      </c>
      <c r="C1635" s="7">
        <v>1627</v>
      </c>
      <c r="D1635" s="7">
        <v>150</v>
      </c>
      <c r="E1635" s="13">
        <v>115.2</v>
      </c>
      <c r="F1635" s="36">
        <f t="shared" si="308"/>
        <v>-0.33333333333333409</v>
      </c>
      <c r="G1635" s="36">
        <f t="shared" si="309"/>
        <v>-1.2000000000000028</v>
      </c>
      <c r="H1635" s="30">
        <f t="shared" si="300"/>
        <v>32</v>
      </c>
      <c r="I1635" s="16">
        <v>150</v>
      </c>
      <c r="J1635" s="30">
        <f t="shared" si="301"/>
        <v>10.689840000000002</v>
      </c>
      <c r="K1635" s="37">
        <f t="shared" si="302"/>
        <v>-776.66666666666845</v>
      </c>
      <c r="L1635" s="30">
        <v>546.68672000000208</v>
      </c>
      <c r="M1635" s="27">
        <f t="shared" si="303"/>
        <v>-1640.0601600000025</v>
      </c>
      <c r="N1635" s="33">
        <f t="shared" si="304"/>
        <v>-776.66666666666845</v>
      </c>
      <c r="O1635" s="26">
        <f t="shared" si="305"/>
        <v>-615.97682666666844</v>
      </c>
      <c r="P1635">
        <v>-2956688.7680000085</v>
      </c>
      <c r="Q1635" s="27">
        <f t="shared" si="310"/>
        <v>367080893.66885155</v>
      </c>
      <c r="R1635" s="20">
        <f t="shared" si="306"/>
        <v>1192960</v>
      </c>
      <c r="S1635" s="23">
        <f t="shared" si="311"/>
        <v>387150769.34027773</v>
      </c>
      <c r="T1635" s="19">
        <v>2581005.1289351848</v>
      </c>
      <c r="U1635" s="20">
        <f t="shared" si="307"/>
        <v>-388.33333333333422</v>
      </c>
    </row>
    <row r="1636" spans="1:21" x14ac:dyDescent="0.25">
      <c r="A1636">
        <v>4773.2777777777774</v>
      </c>
      <c r="B1636" s="7" t="s">
        <v>39</v>
      </c>
      <c r="C1636" s="7">
        <v>1628</v>
      </c>
      <c r="D1636" s="7">
        <v>151</v>
      </c>
      <c r="E1636" s="13">
        <v>113.8</v>
      </c>
      <c r="F1636" s="36">
        <f t="shared" si="308"/>
        <v>-0.44444444444444481</v>
      </c>
      <c r="G1636" s="36">
        <f t="shared" si="309"/>
        <v>-1.6000000000000014</v>
      </c>
      <c r="H1636" s="30">
        <f t="shared" si="300"/>
        <v>31.611111111111111</v>
      </c>
      <c r="I1636" s="16">
        <v>150</v>
      </c>
      <c r="J1636" s="30">
        <f t="shared" si="301"/>
        <v>10.559928750000001</v>
      </c>
      <c r="K1636" s="37">
        <f t="shared" si="302"/>
        <v>-1035.5555555555563</v>
      </c>
      <c r="L1636" s="30">
        <v>858.46719216049451</v>
      </c>
      <c r="M1636" s="27">
        <f t="shared" si="303"/>
        <v>-1931.5511823611109</v>
      </c>
      <c r="N1636" s="33">
        <f t="shared" si="304"/>
        <v>-1035.5555555555563</v>
      </c>
      <c r="O1636" s="26">
        <f t="shared" si="305"/>
        <v>-874.9956268055563</v>
      </c>
      <c r="P1636">
        <v>-4176597.1810836992</v>
      </c>
      <c r="Q1636" s="27">
        <f t="shared" si="310"/>
        <v>362904296.48776788</v>
      </c>
      <c r="R1636" s="20">
        <f t="shared" si="306"/>
        <v>1164140.6327160494</v>
      </c>
      <c r="S1636" s="23">
        <f t="shared" si="311"/>
        <v>388314909.97299379</v>
      </c>
      <c r="T1636" s="19">
        <v>2571621.9203509521</v>
      </c>
      <c r="U1636" s="20">
        <f t="shared" si="307"/>
        <v>-517.77777777777817</v>
      </c>
    </row>
    <row r="1637" spans="1:21" x14ac:dyDescent="0.25">
      <c r="A1637">
        <v>4728.8888888888887</v>
      </c>
      <c r="B1637" s="7" t="s">
        <v>39</v>
      </c>
      <c r="C1637" s="7">
        <v>1629</v>
      </c>
      <c r="D1637" s="7">
        <v>152</v>
      </c>
      <c r="E1637" s="13">
        <v>112</v>
      </c>
      <c r="F1637" s="36">
        <f t="shared" si="308"/>
        <v>-0.51388888888888928</v>
      </c>
      <c r="G1637" s="36">
        <f t="shared" si="309"/>
        <v>-1.8500000000000014</v>
      </c>
      <c r="H1637" s="30">
        <f t="shared" si="300"/>
        <v>31.111111111111111</v>
      </c>
      <c r="I1637" s="16">
        <v>150</v>
      </c>
      <c r="J1637" s="30">
        <f t="shared" si="301"/>
        <v>10.392900000000003</v>
      </c>
      <c r="K1637" s="37">
        <f t="shared" si="302"/>
        <v>-1197.361111111112</v>
      </c>
      <c r="L1637" s="30">
        <v>1059.2442736111107</v>
      </c>
      <c r="M1637" s="27">
        <f t="shared" si="303"/>
        <v>-2061.2320999999974</v>
      </c>
      <c r="N1637" s="33">
        <f t="shared" si="304"/>
        <v>-1197.361111111112</v>
      </c>
      <c r="O1637" s="26">
        <f t="shared" si="305"/>
        <v>-1036.9682111111119</v>
      </c>
      <c r="P1637">
        <v>-4903707.4516543243</v>
      </c>
      <c r="Q1637" s="27">
        <f t="shared" si="310"/>
        <v>358000589.03611356</v>
      </c>
      <c r="R1637" s="20">
        <f t="shared" si="306"/>
        <v>1127604.9382716049</v>
      </c>
      <c r="S1637" s="23">
        <f t="shared" si="311"/>
        <v>389442514.91126537</v>
      </c>
      <c r="T1637" s="19">
        <v>2562121.8086267458</v>
      </c>
      <c r="U1637" s="20">
        <f t="shared" si="307"/>
        <v>-598.680555555556</v>
      </c>
    </row>
    <row r="1638" spans="1:21" x14ac:dyDescent="0.25">
      <c r="A1638">
        <v>4679.25</v>
      </c>
      <c r="B1638" s="7" t="s">
        <v>39</v>
      </c>
      <c r="C1638" s="7">
        <v>1630</v>
      </c>
      <c r="D1638" s="7">
        <v>153</v>
      </c>
      <c r="E1638" s="13">
        <v>110.1</v>
      </c>
      <c r="F1638" s="36">
        <f t="shared" si="308"/>
        <v>-0.51388888888888928</v>
      </c>
      <c r="G1638" s="36">
        <f t="shared" si="309"/>
        <v>-1.8500000000000014</v>
      </c>
      <c r="H1638" s="30">
        <f t="shared" si="300"/>
        <v>30.583333333333332</v>
      </c>
      <c r="I1638" s="16">
        <v>150</v>
      </c>
      <c r="J1638" s="30">
        <f t="shared" si="301"/>
        <v>10.216591875000001</v>
      </c>
      <c r="K1638" s="37">
        <f t="shared" si="302"/>
        <v>-1197.361111111112</v>
      </c>
      <c r="L1638" s="30">
        <v>1059.3348763975687</v>
      </c>
      <c r="M1638" s="27">
        <f t="shared" si="303"/>
        <v>-2061.4084081249971</v>
      </c>
      <c r="N1638" s="33">
        <f t="shared" si="304"/>
        <v>-1197.361111111112</v>
      </c>
      <c r="O1638" s="26">
        <f t="shared" si="305"/>
        <v>-1037.144519236112</v>
      </c>
      <c r="P1638">
        <v>-4853058.4916355778</v>
      </c>
      <c r="Q1638" s="27">
        <f t="shared" si="310"/>
        <v>353147530.544478</v>
      </c>
      <c r="R1638" s="20">
        <f t="shared" si="306"/>
        <v>1089671.423611111</v>
      </c>
      <c r="S1638" s="23">
        <f t="shared" si="311"/>
        <v>390532186.33487648</v>
      </c>
      <c r="T1638" s="19">
        <v>2552497.9499011533</v>
      </c>
      <c r="U1638" s="20">
        <f t="shared" si="307"/>
        <v>-598.680555555556</v>
      </c>
    </row>
    <row r="1639" spans="1:21" x14ac:dyDescent="0.25">
      <c r="A1639">
        <v>4632.833333333333</v>
      </c>
      <c r="B1639" s="7" t="s">
        <v>39</v>
      </c>
      <c r="C1639" s="7">
        <v>1631</v>
      </c>
      <c r="D1639" s="7">
        <v>154</v>
      </c>
      <c r="E1639" s="13">
        <v>108.3</v>
      </c>
      <c r="F1639" s="36">
        <f t="shared" si="308"/>
        <v>-0.43055555555555475</v>
      </c>
      <c r="G1639" s="36">
        <f t="shared" si="309"/>
        <v>-1.5499999999999972</v>
      </c>
      <c r="H1639" s="30">
        <f t="shared" si="300"/>
        <v>30.083333333333332</v>
      </c>
      <c r="I1639" s="16">
        <v>150</v>
      </c>
      <c r="J1639" s="30">
        <f t="shared" si="301"/>
        <v>10.049563125000002</v>
      </c>
      <c r="K1639" s="37">
        <f t="shared" si="302"/>
        <v>-1003.1944444444425</v>
      </c>
      <c r="L1639" s="30">
        <v>859.72036556809292</v>
      </c>
      <c r="M1639" s="27">
        <f t="shared" si="303"/>
        <v>-1996.7698813194454</v>
      </c>
      <c r="N1639" s="33">
        <f t="shared" si="304"/>
        <v>-1003.1944444444425</v>
      </c>
      <c r="O1639" s="26">
        <f t="shared" si="305"/>
        <v>-843.14488131944256</v>
      </c>
      <c r="P1639">
        <v>-3906149.7110060905</v>
      </c>
      <c r="Q1639" s="27">
        <f t="shared" si="310"/>
        <v>349241380.83347189</v>
      </c>
      <c r="R1639" s="20">
        <f t="shared" si="306"/>
        <v>1054333.0902777778</v>
      </c>
      <c r="S1639" s="23">
        <f t="shared" si="311"/>
        <v>391586519.42515427</v>
      </c>
      <c r="T1639" s="19">
        <v>2542769.6066568461</v>
      </c>
      <c r="U1639" s="20">
        <f t="shared" si="307"/>
        <v>-501.59722222222126</v>
      </c>
    </row>
    <row r="1640" spans="1:21" x14ac:dyDescent="0.25">
      <c r="A1640">
        <v>4606.9444444444443</v>
      </c>
      <c r="B1640" s="7" t="s">
        <v>39</v>
      </c>
      <c r="C1640" s="7">
        <v>1632</v>
      </c>
      <c r="D1640" s="7">
        <v>155</v>
      </c>
      <c r="E1640" s="13">
        <v>107</v>
      </c>
      <c r="F1640" s="36">
        <f t="shared" si="308"/>
        <v>-0.30555555555555597</v>
      </c>
      <c r="G1640" s="36">
        <f t="shared" si="309"/>
        <v>-1.1000000000000014</v>
      </c>
      <c r="H1640" s="30">
        <f t="shared" si="300"/>
        <v>29.722222222222221</v>
      </c>
      <c r="I1640" s="16">
        <v>150</v>
      </c>
      <c r="J1640" s="30">
        <f t="shared" si="301"/>
        <v>9.9289312500000015</v>
      </c>
      <c r="K1640" s="37">
        <f t="shared" si="302"/>
        <v>-711.94444444444537</v>
      </c>
      <c r="L1640" s="30">
        <v>560.68220927855054</v>
      </c>
      <c r="M1640" s="27">
        <f t="shared" si="303"/>
        <v>-1834.95995763889</v>
      </c>
      <c r="N1640" s="33">
        <f t="shared" si="304"/>
        <v>-711.94444444444537</v>
      </c>
      <c r="O1640" s="26">
        <f t="shared" si="305"/>
        <v>-552.01551319444536</v>
      </c>
      <c r="P1640">
        <v>-2543104.8017582991</v>
      </c>
      <c r="Q1640" s="27">
        <f t="shared" si="310"/>
        <v>346698276.0317136</v>
      </c>
      <c r="R1640" s="20">
        <f t="shared" si="306"/>
        <v>1029173.2253086419</v>
      </c>
      <c r="S1640" s="23">
        <f t="shared" si="311"/>
        <v>392615692.65046293</v>
      </c>
      <c r="T1640" s="19">
        <v>2533004.4687126642</v>
      </c>
      <c r="U1640" s="20">
        <f t="shared" si="307"/>
        <v>-355.97222222222268</v>
      </c>
    </row>
    <row r="1641" spans="1:21" x14ac:dyDescent="0.25">
      <c r="A1641">
        <v>4597.666666666667</v>
      </c>
      <c r="B1641" s="7" t="s">
        <v>39</v>
      </c>
      <c r="C1641" s="7">
        <v>1633</v>
      </c>
      <c r="D1641" s="7">
        <v>156</v>
      </c>
      <c r="E1641" s="13">
        <v>106.1</v>
      </c>
      <c r="F1641" s="36">
        <f t="shared" si="308"/>
        <v>-0.16666666666666705</v>
      </c>
      <c r="G1641" s="36">
        <f t="shared" si="309"/>
        <v>-0.60000000000000142</v>
      </c>
      <c r="H1641" s="30">
        <f t="shared" si="300"/>
        <v>29.472222222222221</v>
      </c>
      <c r="I1641" s="16">
        <v>150</v>
      </c>
      <c r="J1641" s="30">
        <f t="shared" si="301"/>
        <v>9.8454168750000015</v>
      </c>
      <c r="K1641" s="37">
        <f t="shared" si="302"/>
        <v>-388.33333333333422</v>
      </c>
      <c r="L1641" s="30">
        <v>273.45631940972294</v>
      </c>
      <c r="M1641" s="27">
        <f t="shared" si="303"/>
        <v>-1640.7379164583338</v>
      </c>
      <c r="N1641" s="33">
        <f t="shared" si="304"/>
        <v>-388.33333333333422</v>
      </c>
      <c r="O1641" s="26">
        <f t="shared" si="305"/>
        <v>-228.48791645833421</v>
      </c>
      <c r="P1641">
        <v>-1050511.2772366013</v>
      </c>
      <c r="Q1641" s="27">
        <f t="shared" si="310"/>
        <v>345647764.75447702</v>
      </c>
      <c r="R1641" s="20">
        <f t="shared" si="306"/>
        <v>1011932.8433641974</v>
      </c>
      <c r="S1641" s="23">
        <f t="shared" si="311"/>
        <v>393627625.4938271</v>
      </c>
      <c r="T1641" s="19">
        <v>2523254.0095758149</v>
      </c>
      <c r="U1641" s="20">
        <f t="shared" si="307"/>
        <v>-194.16666666666711</v>
      </c>
    </row>
    <row r="1642" spans="1:21" x14ac:dyDescent="0.25">
      <c r="A1642">
        <v>4614.0555555555547</v>
      </c>
      <c r="B1642" s="7" t="s">
        <v>39</v>
      </c>
      <c r="C1642" s="7">
        <v>1634</v>
      </c>
      <c r="D1642" s="7">
        <v>157</v>
      </c>
      <c r="E1642" s="13">
        <v>105.8</v>
      </c>
      <c r="F1642" s="36">
        <f t="shared" si="308"/>
        <v>-5.5555555555554373E-2</v>
      </c>
      <c r="G1642" s="36">
        <f t="shared" si="309"/>
        <v>-0.19999999999999574</v>
      </c>
      <c r="H1642" s="30">
        <f t="shared" si="300"/>
        <v>29.388888888888886</v>
      </c>
      <c r="I1642" s="16">
        <v>150</v>
      </c>
      <c r="J1642" s="30">
        <f t="shared" si="301"/>
        <v>9.8175787500000009</v>
      </c>
      <c r="K1642" s="37">
        <f t="shared" si="302"/>
        <v>-129.4444444444417</v>
      </c>
      <c r="L1642" s="30">
        <v>85.753961674380861</v>
      </c>
      <c r="M1642" s="27">
        <f t="shared" si="303"/>
        <v>-1543.5713101388883</v>
      </c>
      <c r="N1642" s="33">
        <f t="shared" si="304"/>
        <v>-129.4444444444417</v>
      </c>
      <c r="O1642" s="26">
        <f t="shared" si="305"/>
        <v>30.373134305558295</v>
      </c>
      <c r="P1642">
        <v>140143.32908219626</v>
      </c>
      <c r="Q1642" s="27">
        <f t="shared" si="310"/>
        <v>345787908.08355922</v>
      </c>
      <c r="R1642" s="20">
        <f t="shared" si="306"/>
        <v>1006218.410493827</v>
      </c>
      <c r="S1642" s="23">
        <f t="shared" si="311"/>
        <v>394633843.90432096</v>
      </c>
      <c r="T1642" s="19">
        <v>2513591.362447904</v>
      </c>
      <c r="U1642" s="20">
        <f t="shared" si="307"/>
        <v>-64.72222222222085</v>
      </c>
    </row>
    <row r="1643" spans="1:21" x14ac:dyDescent="0.25">
      <c r="A1643">
        <v>4639.0555555555557</v>
      </c>
      <c r="B1643" s="7" t="s">
        <v>39</v>
      </c>
      <c r="C1643" s="7">
        <v>1635</v>
      </c>
      <c r="D1643" s="7">
        <v>158</v>
      </c>
      <c r="E1643" s="13">
        <v>105.7</v>
      </c>
      <c r="F1643" s="36">
        <f t="shared" si="308"/>
        <v>-1.3888888888888099E-2</v>
      </c>
      <c r="G1643" s="36">
        <f t="shared" si="309"/>
        <v>-4.9999999999997158E-2</v>
      </c>
      <c r="H1643" s="30">
        <f t="shared" si="300"/>
        <v>29.361111111111111</v>
      </c>
      <c r="I1643" s="16">
        <v>150</v>
      </c>
      <c r="J1643" s="30">
        <f t="shared" si="301"/>
        <v>9.8082993750000025</v>
      </c>
      <c r="K1643" s="37">
        <f t="shared" si="302"/>
        <v>-32.361111111109267</v>
      </c>
      <c r="L1643" s="30">
        <v>21.887500471642266</v>
      </c>
      <c r="M1643" s="27">
        <f t="shared" si="303"/>
        <v>-1575.9000339583329</v>
      </c>
      <c r="N1643" s="33">
        <f t="shared" si="304"/>
        <v>-32.361111111109267</v>
      </c>
      <c r="O1643" s="26">
        <f t="shared" si="305"/>
        <v>127.44718826389072</v>
      </c>
      <c r="P1643">
        <v>591234.58675553708</v>
      </c>
      <c r="Q1643" s="27">
        <f t="shared" si="310"/>
        <v>346379142.67031473</v>
      </c>
      <c r="R1643" s="20">
        <f t="shared" si="306"/>
        <v>1004317.1952160494</v>
      </c>
      <c r="S1643" s="23">
        <f t="shared" si="311"/>
        <v>395638161.09953701</v>
      </c>
      <c r="T1643" s="19">
        <v>2504038.994300867</v>
      </c>
      <c r="U1643" s="20">
        <f t="shared" si="307"/>
        <v>-16.180555555554633</v>
      </c>
    </row>
    <row r="1644" spans="1:21" x14ac:dyDescent="0.25">
      <c r="A1644">
        <v>4668.416666666667</v>
      </c>
      <c r="B1644" s="7" t="s">
        <v>39</v>
      </c>
      <c r="C1644" s="7">
        <v>1636</v>
      </c>
      <c r="D1644" s="7">
        <v>159</v>
      </c>
      <c r="E1644" s="13">
        <v>105.7</v>
      </c>
      <c r="F1644" s="36">
        <f t="shared" si="308"/>
        <v>-1.3888888888890073E-2</v>
      </c>
      <c r="G1644" s="36">
        <f t="shared" si="309"/>
        <v>-5.0000000000004263E-2</v>
      </c>
      <c r="H1644" s="30">
        <f t="shared" si="300"/>
        <v>29.361111111111111</v>
      </c>
      <c r="I1644" s="16">
        <v>150</v>
      </c>
      <c r="J1644" s="30">
        <f t="shared" si="301"/>
        <v>9.8082993750000025</v>
      </c>
      <c r="K1644" s="37">
        <f t="shared" si="302"/>
        <v>-32.361111111113871</v>
      </c>
      <c r="L1644" s="30">
        <v>24.134799854361653</v>
      </c>
      <c r="M1644" s="27">
        <f t="shared" si="303"/>
        <v>-1737.7055895138908</v>
      </c>
      <c r="N1644" s="33">
        <f t="shared" si="304"/>
        <v>-32.361111111113871</v>
      </c>
      <c r="O1644" s="26">
        <f t="shared" si="305"/>
        <v>127.44718826388612</v>
      </c>
      <c r="P1644">
        <v>594976.57781093044</v>
      </c>
      <c r="Q1644" s="27">
        <f t="shared" si="310"/>
        <v>346974119.24812567</v>
      </c>
      <c r="R1644" s="20">
        <f t="shared" si="306"/>
        <v>1004317.1952160494</v>
      </c>
      <c r="S1644" s="23">
        <f t="shared" si="311"/>
        <v>396642478.29475307</v>
      </c>
      <c r="T1644" s="19">
        <v>2494606.7817280069</v>
      </c>
      <c r="U1644" s="20">
        <f t="shared" si="307"/>
        <v>-16.180555555556936</v>
      </c>
    </row>
    <row r="1645" spans="1:21" x14ac:dyDescent="0.25">
      <c r="A1645">
        <v>4693.333333333333</v>
      </c>
      <c r="B1645" s="7" t="s">
        <v>39</v>
      </c>
      <c r="C1645" s="7">
        <v>1637</v>
      </c>
      <c r="D1645" s="7">
        <v>160</v>
      </c>
      <c r="E1645" s="13">
        <v>105.6</v>
      </c>
      <c r="F1645" s="36">
        <f t="shared" si="308"/>
        <v>-5.5555555555556344E-2</v>
      </c>
      <c r="G1645" s="36">
        <f t="shared" si="309"/>
        <v>-0.20000000000000284</v>
      </c>
      <c r="H1645" s="30">
        <f t="shared" si="300"/>
        <v>29.333333333333332</v>
      </c>
      <c r="I1645" s="16">
        <v>150</v>
      </c>
      <c r="J1645" s="30">
        <f t="shared" si="301"/>
        <v>9.7990200000000023</v>
      </c>
      <c r="K1645" s="37">
        <f t="shared" si="302"/>
        <v>-129.44444444444628</v>
      </c>
      <c r="L1645" s="30">
        <v>110.92474580247077</v>
      </c>
      <c r="M1645" s="27">
        <f t="shared" si="303"/>
        <v>-1996.6454244444456</v>
      </c>
      <c r="N1645" s="33">
        <f t="shared" si="304"/>
        <v>-129.44444444444628</v>
      </c>
      <c r="O1645" s="26">
        <f t="shared" si="305"/>
        <v>30.354575555553737</v>
      </c>
      <c r="P1645">
        <v>142464.14127406554</v>
      </c>
      <c r="Q1645" s="27">
        <f t="shared" si="310"/>
        <v>347116583.38939977</v>
      </c>
      <c r="R1645" s="20">
        <f t="shared" si="306"/>
        <v>1002417.7777777776</v>
      </c>
      <c r="S1645" s="23">
        <f t="shared" si="311"/>
        <v>397644896.07253087</v>
      </c>
      <c r="T1645" s="19">
        <v>2485280.6004533181</v>
      </c>
      <c r="U1645" s="20">
        <f t="shared" si="307"/>
        <v>-64.722222222223138</v>
      </c>
    </row>
    <row r="1646" spans="1:21" x14ac:dyDescent="0.25">
      <c r="A1646">
        <v>4709.25</v>
      </c>
      <c r="B1646" s="7" t="s">
        <v>39</v>
      </c>
      <c r="C1646" s="7">
        <v>1638</v>
      </c>
      <c r="D1646" s="7">
        <v>161</v>
      </c>
      <c r="E1646" s="13">
        <v>105.3</v>
      </c>
      <c r="F1646" s="36">
        <f t="shared" si="308"/>
        <v>-9.7222222222220642E-2</v>
      </c>
      <c r="G1646" s="36">
        <f t="shared" si="309"/>
        <v>-0.34999999999999432</v>
      </c>
      <c r="H1646" s="30">
        <f t="shared" si="300"/>
        <v>29.25</v>
      </c>
      <c r="I1646" s="16">
        <v>150</v>
      </c>
      <c r="J1646" s="30">
        <f t="shared" si="301"/>
        <v>9.7711818750000017</v>
      </c>
      <c r="K1646" s="37">
        <f t="shared" si="302"/>
        <v>-226.52777777777411</v>
      </c>
      <c r="L1646" s="30">
        <v>216.14859651523562</v>
      </c>
      <c r="M1646" s="27">
        <f t="shared" si="303"/>
        <v>-2223.2427070138883</v>
      </c>
      <c r="N1646" s="33">
        <f t="shared" si="304"/>
        <v>-226.52777777777411</v>
      </c>
      <c r="O1646" s="26">
        <f t="shared" si="305"/>
        <v>-66.756595902774109</v>
      </c>
      <c r="P1646">
        <v>-314373.49925513897</v>
      </c>
      <c r="Q1646" s="27">
        <f t="shared" si="310"/>
        <v>346802209.89014465</v>
      </c>
      <c r="R1646" s="20">
        <f t="shared" si="306"/>
        <v>996730.3125</v>
      </c>
      <c r="S1646" s="23">
        <f t="shared" si="311"/>
        <v>398641626.38503087</v>
      </c>
      <c r="T1646" s="19">
        <v>2476034.946490875</v>
      </c>
      <c r="U1646" s="20">
        <f t="shared" si="307"/>
        <v>-113.26388888888705</v>
      </c>
    </row>
    <row r="1647" spans="1:21" x14ac:dyDescent="0.25">
      <c r="A1647">
        <v>4720.5</v>
      </c>
      <c r="B1647" s="7" t="s">
        <v>39</v>
      </c>
      <c r="C1647" s="7">
        <v>1639</v>
      </c>
      <c r="D1647" s="7">
        <v>162</v>
      </c>
      <c r="E1647" s="13">
        <v>104.9</v>
      </c>
      <c r="F1647" s="36">
        <f t="shared" si="308"/>
        <v>-0.12499999999999881</v>
      </c>
      <c r="G1647" s="36">
        <f t="shared" si="309"/>
        <v>-0.44999999999999574</v>
      </c>
      <c r="H1647" s="30">
        <f t="shared" si="300"/>
        <v>29.138888888888889</v>
      </c>
      <c r="I1647" s="16">
        <v>150</v>
      </c>
      <c r="J1647" s="30">
        <f t="shared" si="301"/>
        <v>9.7340643750000027</v>
      </c>
      <c r="K1647" s="37">
        <f t="shared" si="302"/>
        <v>-291.24999999999721</v>
      </c>
      <c r="L1647" s="30">
        <v>286.00372806423343</v>
      </c>
      <c r="M1647" s="27">
        <f t="shared" si="303"/>
        <v>-2288.0298245138893</v>
      </c>
      <c r="N1647" s="33">
        <f t="shared" si="304"/>
        <v>-291.24999999999721</v>
      </c>
      <c r="O1647" s="26">
        <f t="shared" si="305"/>
        <v>-131.51593562499721</v>
      </c>
      <c r="P1647">
        <v>-620820.97411779931</v>
      </c>
      <c r="Q1647" s="27">
        <f t="shared" si="310"/>
        <v>346181388.91602683</v>
      </c>
      <c r="R1647" s="20">
        <f t="shared" si="306"/>
        <v>989172.19521604944</v>
      </c>
      <c r="S1647" s="23">
        <f t="shared" si="311"/>
        <v>399630798.58024693</v>
      </c>
      <c r="T1647" s="19">
        <v>2466856.7813595491</v>
      </c>
      <c r="U1647" s="20">
        <f t="shared" si="307"/>
        <v>-145.62499999999861</v>
      </c>
    </row>
    <row r="1648" spans="1:21" x14ac:dyDescent="0.25">
      <c r="A1648">
        <v>4727</v>
      </c>
      <c r="B1648" s="7" t="s">
        <v>39</v>
      </c>
      <c r="C1648" s="7">
        <v>1640</v>
      </c>
      <c r="D1648" s="7">
        <v>163</v>
      </c>
      <c r="E1648" s="13">
        <v>104.4</v>
      </c>
      <c r="F1648" s="36">
        <f t="shared" si="308"/>
        <v>-0.12500000000000078</v>
      </c>
      <c r="G1648" s="36">
        <f t="shared" si="309"/>
        <v>-0.45000000000000284</v>
      </c>
      <c r="H1648" s="30">
        <f t="shared" si="300"/>
        <v>29</v>
      </c>
      <c r="I1648" s="16">
        <v>150</v>
      </c>
      <c r="J1648" s="30">
        <f t="shared" si="301"/>
        <v>9.6876675000000017</v>
      </c>
      <c r="K1648" s="37">
        <f t="shared" si="302"/>
        <v>-291.25000000000182</v>
      </c>
      <c r="L1648" s="30">
        <v>269.8289721180571</v>
      </c>
      <c r="M1648" s="27">
        <f t="shared" si="303"/>
        <v>-2158.6317769444431</v>
      </c>
      <c r="N1648" s="33">
        <f t="shared" si="304"/>
        <v>-291.25000000000182</v>
      </c>
      <c r="O1648" s="26">
        <f t="shared" si="305"/>
        <v>-131.56233250000182</v>
      </c>
      <c r="P1648">
        <v>-621895.14572750858</v>
      </c>
      <c r="Q1648" s="27">
        <f t="shared" si="310"/>
        <v>345559493.77029932</v>
      </c>
      <c r="R1648" s="20">
        <f t="shared" si="306"/>
        <v>979765</v>
      </c>
      <c r="S1648" s="23">
        <f t="shared" si="311"/>
        <v>400610563.58024693</v>
      </c>
      <c r="T1648" s="19">
        <v>2457733.5188972205</v>
      </c>
      <c r="U1648" s="20">
        <f t="shared" si="307"/>
        <v>-145.62500000000091</v>
      </c>
    </row>
    <row r="1649" spans="1:21" x14ac:dyDescent="0.25">
      <c r="A1649">
        <v>4737.7777777777783</v>
      </c>
      <c r="B1649" s="7" t="s">
        <v>39</v>
      </c>
      <c r="C1649" s="7">
        <v>1641</v>
      </c>
      <c r="D1649" s="7">
        <v>164</v>
      </c>
      <c r="E1649" s="13">
        <v>104</v>
      </c>
      <c r="F1649" s="36">
        <f t="shared" si="308"/>
        <v>-8.3333333333334522E-2</v>
      </c>
      <c r="G1649" s="36">
        <f t="shared" si="309"/>
        <v>-0.30000000000000426</v>
      </c>
      <c r="H1649" s="30">
        <f t="shared" si="300"/>
        <v>28.888888888888889</v>
      </c>
      <c r="I1649" s="16">
        <v>150</v>
      </c>
      <c r="J1649" s="30">
        <f t="shared" si="301"/>
        <v>9.6505500000000026</v>
      </c>
      <c r="K1649" s="37">
        <f t="shared" si="302"/>
        <v>-194.16666666666944</v>
      </c>
      <c r="L1649" s="30">
        <v>158.31152824074294</v>
      </c>
      <c r="M1649" s="27">
        <f t="shared" si="303"/>
        <v>-1899.7383388888882</v>
      </c>
      <c r="N1649" s="33">
        <f t="shared" si="304"/>
        <v>-194.16666666666944</v>
      </c>
      <c r="O1649" s="26">
        <f t="shared" si="305"/>
        <v>-34.516116666669433</v>
      </c>
      <c r="P1649">
        <v>-163529.69051853163</v>
      </c>
      <c r="Q1649" s="27">
        <f t="shared" si="310"/>
        <v>345395964.07978076</v>
      </c>
      <c r="R1649" s="20">
        <f t="shared" si="306"/>
        <v>972271.60493827157</v>
      </c>
      <c r="S1649" s="23">
        <f t="shared" si="311"/>
        <v>401582835.18518519</v>
      </c>
      <c r="T1649" s="19">
        <v>2448675.8242999096</v>
      </c>
      <c r="U1649" s="20">
        <f t="shared" si="307"/>
        <v>-97.083333333334721</v>
      </c>
    </row>
    <row r="1650" spans="1:21" x14ac:dyDescent="0.25">
      <c r="A1650">
        <v>4757.5</v>
      </c>
      <c r="B1650" s="7" t="s">
        <v>39</v>
      </c>
      <c r="C1650" s="7">
        <v>1642</v>
      </c>
      <c r="D1650" s="7">
        <v>165</v>
      </c>
      <c r="E1650" s="13">
        <v>103.8</v>
      </c>
      <c r="F1650" s="36">
        <f t="shared" si="308"/>
        <v>-1.3888888888888099E-2</v>
      </c>
      <c r="G1650" s="36">
        <f t="shared" si="309"/>
        <v>-4.9999999999997158E-2</v>
      </c>
      <c r="H1650" s="30">
        <f t="shared" si="300"/>
        <v>28.833333333333332</v>
      </c>
      <c r="I1650" s="16">
        <v>150</v>
      </c>
      <c r="J1650" s="30">
        <f t="shared" si="301"/>
        <v>9.6319912500000022</v>
      </c>
      <c r="K1650" s="37">
        <f t="shared" si="302"/>
        <v>-32.361111111109267</v>
      </c>
      <c r="L1650" s="30">
        <v>21.889949195600614</v>
      </c>
      <c r="M1650" s="27">
        <f t="shared" si="303"/>
        <v>-1576.0763420833339</v>
      </c>
      <c r="N1650" s="33">
        <f t="shared" si="304"/>
        <v>-32.361111111109267</v>
      </c>
      <c r="O1650" s="26">
        <f t="shared" si="305"/>
        <v>127.27088013889073</v>
      </c>
      <c r="P1650">
        <v>605491.21226077271</v>
      </c>
      <c r="Q1650" s="27">
        <f t="shared" si="310"/>
        <v>346001455.29204154</v>
      </c>
      <c r="R1650" s="20">
        <f t="shared" si="306"/>
        <v>968535.69444444438</v>
      </c>
      <c r="S1650" s="23">
        <f t="shared" si="311"/>
        <v>402551370.87962961</v>
      </c>
      <c r="T1650" s="19">
        <v>2439705.2780583613</v>
      </c>
      <c r="U1650" s="20">
        <f t="shared" si="307"/>
        <v>-16.180555555554633</v>
      </c>
    </row>
    <row r="1651" spans="1:21" x14ac:dyDescent="0.25">
      <c r="A1651">
        <v>4790.9444444444443</v>
      </c>
      <c r="B1651" s="7" t="s">
        <v>39</v>
      </c>
      <c r="C1651" s="7">
        <v>1643</v>
      </c>
      <c r="D1651" s="7">
        <v>166</v>
      </c>
      <c r="E1651" s="13">
        <v>103.9</v>
      </c>
      <c r="F1651" s="36">
        <f t="shared" si="308"/>
        <v>8.3333333333334522E-2</v>
      </c>
      <c r="G1651" s="36">
        <f t="shared" si="309"/>
        <v>0.30000000000000426</v>
      </c>
      <c r="H1651" s="30">
        <f t="shared" si="300"/>
        <v>28.861111111111111</v>
      </c>
      <c r="I1651" s="16">
        <v>150</v>
      </c>
      <c r="J1651" s="30">
        <f t="shared" si="301"/>
        <v>9.6412706250000024</v>
      </c>
      <c r="K1651" s="37">
        <f t="shared" si="302"/>
        <v>194.16666666666944</v>
      </c>
      <c r="L1651" s="30">
        <v>-112.45350522569603</v>
      </c>
      <c r="M1651" s="27">
        <f t="shared" si="303"/>
        <v>-1349.4420627083332</v>
      </c>
      <c r="N1651" s="33">
        <f t="shared" si="304"/>
        <v>194.16666666666944</v>
      </c>
      <c r="O1651" s="26">
        <f t="shared" si="305"/>
        <v>353.80793729166942</v>
      </c>
      <c r="P1651">
        <v>1695074.1715678719</v>
      </c>
      <c r="Q1651" s="27">
        <f t="shared" si="310"/>
        <v>347696529.4636094</v>
      </c>
      <c r="R1651" s="20">
        <f t="shared" si="306"/>
        <v>970402.75077160483</v>
      </c>
      <c r="S1651" s="23">
        <f t="shared" si="311"/>
        <v>403521773.63040119</v>
      </c>
      <c r="T1651" s="19">
        <v>2430854.058014465</v>
      </c>
      <c r="U1651" s="20">
        <f t="shared" si="307"/>
        <v>97.083333333334721</v>
      </c>
    </row>
    <row r="1652" spans="1:21" x14ac:dyDescent="0.25">
      <c r="A1652">
        <v>4843</v>
      </c>
      <c r="B1652" s="7" t="s">
        <v>39</v>
      </c>
      <c r="C1652" s="7">
        <v>1644</v>
      </c>
      <c r="D1652" s="7">
        <v>167</v>
      </c>
      <c r="E1652" s="13">
        <v>104.4</v>
      </c>
      <c r="F1652" s="36">
        <f t="shared" si="308"/>
        <v>0.16666666666666508</v>
      </c>
      <c r="G1652" s="36">
        <f t="shared" si="309"/>
        <v>0.59999999999999432</v>
      </c>
      <c r="H1652" s="30">
        <f t="shared" si="300"/>
        <v>29</v>
      </c>
      <c r="I1652" s="16">
        <v>150</v>
      </c>
      <c r="J1652" s="30">
        <f t="shared" si="301"/>
        <v>9.6876675000000017</v>
      </c>
      <c r="K1652" s="37">
        <f t="shared" si="302"/>
        <v>388.33333333332962</v>
      </c>
      <c r="L1652" s="30">
        <v>-208.70483319444253</v>
      </c>
      <c r="M1652" s="27">
        <f t="shared" si="303"/>
        <v>-1252.2289991666671</v>
      </c>
      <c r="N1652" s="33">
        <f t="shared" si="304"/>
        <v>388.33333333332962</v>
      </c>
      <c r="O1652" s="26">
        <f t="shared" si="305"/>
        <v>548.02100083332959</v>
      </c>
      <c r="P1652">
        <v>2654065.7070358153</v>
      </c>
      <c r="Q1652" s="27">
        <f t="shared" si="310"/>
        <v>350350595.17064524</v>
      </c>
      <c r="R1652" s="20">
        <f t="shared" si="306"/>
        <v>979765</v>
      </c>
      <c r="S1652" s="23">
        <f t="shared" si="311"/>
        <v>404501538.63040119</v>
      </c>
      <c r="T1652" s="19">
        <v>2422164.9019784504</v>
      </c>
      <c r="U1652" s="20">
        <f t="shared" si="307"/>
        <v>194.16666666666481</v>
      </c>
    </row>
    <row r="1653" spans="1:21" x14ac:dyDescent="0.25">
      <c r="A1653">
        <v>4904.6666666666661</v>
      </c>
      <c r="B1653" s="7" t="s">
        <v>39</v>
      </c>
      <c r="C1653" s="7">
        <v>1645</v>
      </c>
      <c r="D1653" s="7">
        <v>168</v>
      </c>
      <c r="E1653" s="13">
        <v>105.1</v>
      </c>
      <c r="F1653" s="36">
        <f t="shared" si="308"/>
        <v>0.23611111111110952</v>
      </c>
      <c r="G1653" s="36">
        <f t="shared" si="309"/>
        <v>0.84999999999999432</v>
      </c>
      <c r="H1653" s="30">
        <f t="shared" si="300"/>
        <v>29.194444444444443</v>
      </c>
      <c r="I1653" s="16">
        <v>150</v>
      </c>
      <c r="J1653" s="30">
        <f t="shared" si="301"/>
        <v>9.7526231250000013</v>
      </c>
      <c r="K1653" s="37">
        <f t="shared" si="302"/>
        <v>550.13888888888516</v>
      </c>
      <c r="L1653" s="30">
        <v>-287.99262910782994</v>
      </c>
      <c r="M1653" s="27">
        <f t="shared" si="303"/>
        <v>-1219.7334879861114</v>
      </c>
      <c r="N1653" s="33">
        <f t="shared" si="304"/>
        <v>550.13888888888516</v>
      </c>
      <c r="O1653" s="26">
        <f t="shared" si="305"/>
        <v>709.89151201388518</v>
      </c>
      <c r="P1653">
        <v>3481781.2359241019</v>
      </c>
      <c r="Q1653" s="27">
        <f t="shared" si="310"/>
        <v>353832376.40656936</v>
      </c>
      <c r="R1653" s="20">
        <f t="shared" si="306"/>
        <v>992947.65817901224</v>
      </c>
      <c r="S1653" s="23">
        <f t="shared" si="311"/>
        <v>405494486.28858018</v>
      </c>
      <c r="T1653" s="19">
        <v>2413657.6564796441</v>
      </c>
      <c r="U1653" s="20">
        <f t="shared" si="307"/>
        <v>275.06944444444258</v>
      </c>
    </row>
    <row r="1654" spans="1:21" x14ac:dyDescent="0.25">
      <c r="A1654">
        <v>4980.8055555555557</v>
      </c>
      <c r="B1654" s="7" t="s">
        <v>39</v>
      </c>
      <c r="C1654" s="7">
        <v>1646</v>
      </c>
      <c r="D1654" s="7">
        <v>169</v>
      </c>
      <c r="E1654" s="13">
        <v>106.1</v>
      </c>
      <c r="F1654" s="36">
        <f t="shared" si="308"/>
        <v>0.29166666666666785</v>
      </c>
      <c r="G1654" s="36">
        <f t="shared" si="309"/>
        <v>1.0500000000000043</v>
      </c>
      <c r="H1654" s="30">
        <f t="shared" si="300"/>
        <v>29.472222222222221</v>
      </c>
      <c r="I1654" s="16">
        <v>150</v>
      </c>
      <c r="J1654" s="30">
        <f t="shared" si="301"/>
        <v>9.8454168750000015</v>
      </c>
      <c r="K1654" s="37">
        <f t="shared" si="302"/>
        <v>679.5833333333361</v>
      </c>
      <c r="L1654" s="30">
        <v>-365.15098952257074</v>
      </c>
      <c r="M1654" s="27">
        <f t="shared" si="303"/>
        <v>-1251.9462497916661</v>
      </c>
      <c r="N1654" s="33">
        <f t="shared" si="304"/>
        <v>679.5833333333361</v>
      </c>
      <c r="O1654" s="26">
        <f t="shared" si="305"/>
        <v>839.42875020833617</v>
      </c>
      <c r="P1654">
        <v>4181031.3825307377</v>
      </c>
      <c r="Q1654" s="27">
        <f t="shared" si="310"/>
        <v>358013407.78910011</v>
      </c>
      <c r="R1654" s="20">
        <f t="shared" si="306"/>
        <v>1011932.8433641974</v>
      </c>
      <c r="S1654" s="23">
        <f t="shared" si="311"/>
        <v>406506419.13194436</v>
      </c>
      <c r="T1654" s="19">
        <v>2405363.426816239</v>
      </c>
      <c r="U1654" s="20">
        <f t="shared" si="307"/>
        <v>339.79166666666805</v>
      </c>
    </row>
    <row r="1655" spans="1:21" x14ac:dyDescent="0.25">
      <c r="A1655">
        <v>5062.2222222222226</v>
      </c>
      <c r="B1655" s="7" t="s">
        <v>39</v>
      </c>
      <c r="C1655" s="7">
        <v>1647</v>
      </c>
      <c r="D1655" s="7">
        <v>170</v>
      </c>
      <c r="E1655" s="13">
        <v>107.2</v>
      </c>
      <c r="F1655" s="36">
        <f t="shared" si="308"/>
        <v>0.33333333333333409</v>
      </c>
      <c r="G1655" s="36">
        <f t="shared" si="309"/>
        <v>1.2000000000000028</v>
      </c>
      <c r="H1655" s="30">
        <f t="shared" si="300"/>
        <v>29.777777777777779</v>
      </c>
      <c r="I1655" s="16">
        <v>150</v>
      </c>
      <c r="J1655" s="30">
        <f t="shared" si="301"/>
        <v>9.9474900000000019</v>
      </c>
      <c r="K1655" s="37">
        <f t="shared" si="302"/>
        <v>776.66666666666845</v>
      </c>
      <c r="L1655" s="30">
        <v>-460.41565148148266</v>
      </c>
      <c r="M1655" s="27">
        <f t="shared" si="303"/>
        <v>-1381.2469544444448</v>
      </c>
      <c r="N1655" s="33">
        <f t="shared" si="304"/>
        <v>776.66666666666845</v>
      </c>
      <c r="O1655" s="26">
        <f t="shared" si="305"/>
        <v>936.61415666666846</v>
      </c>
      <c r="P1655">
        <v>4741348.9975259351</v>
      </c>
      <c r="Q1655" s="27">
        <f t="shared" si="310"/>
        <v>362754756.78662604</v>
      </c>
      <c r="R1655" s="20">
        <f t="shared" si="306"/>
        <v>1033024.1975308642</v>
      </c>
      <c r="S1655" s="23">
        <f t="shared" si="311"/>
        <v>407539443.32947522</v>
      </c>
      <c r="T1655" s="19">
        <v>2397290.84311456</v>
      </c>
      <c r="U1655" s="20">
        <f t="shared" si="307"/>
        <v>388.33333333333422</v>
      </c>
    </row>
    <row r="1656" spans="1:21" x14ac:dyDescent="0.25">
      <c r="A1656">
        <v>5153.75</v>
      </c>
      <c r="B1656" s="7" t="s">
        <v>39</v>
      </c>
      <c r="C1656" s="7">
        <v>1648</v>
      </c>
      <c r="D1656" s="7">
        <v>171</v>
      </c>
      <c r="E1656" s="13">
        <v>108.5</v>
      </c>
      <c r="F1656" s="36">
        <f t="shared" si="308"/>
        <v>0.37500000000000039</v>
      </c>
      <c r="G1656" s="36">
        <f t="shared" si="309"/>
        <v>1.3500000000000014</v>
      </c>
      <c r="H1656" s="30">
        <f t="shared" si="300"/>
        <v>30.138888888888889</v>
      </c>
      <c r="I1656" s="16">
        <v>150</v>
      </c>
      <c r="J1656" s="30">
        <f t="shared" si="301"/>
        <v>10.068121875000003</v>
      </c>
      <c r="K1656" s="37">
        <f t="shared" si="302"/>
        <v>873.75000000000091</v>
      </c>
      <c r="L1656" s="30">
        <v>-602.85466263020885</v>
      </c>
      <c r="M1656" s="27">
        <f t="shared" si="303"/>
        <v>-1607.6124336805553</v>
      </c>
      <c r="N1656" s="33">
        <f t="shared" si="304"/>
        <v>873.75000000000091</v>
      </c>
      <c r="O1656" s="26">
        <f t="shared" si="305"/>
        <v>1033.818121875001</v>
      </c>
      <c r="P1656">
        <v>5328040.1456132866</v>
      </c>
      <c r="Q1656" s="27">
        <f t="shared" si="310"/>
        <v>368082796.93223935</v>
      </c>
      <c r="R1656" s="20">
        <f t="shared" si="306"/>
        <v>1058230.8063271604</v>
      </c>
      <c r="S1656" s="23">
        <f t="shared" si="311"/>
        <v>408597674.13580239</v>
      </c>
      <c r="T1656" s="19">
        <v>2389460.0826655109</v>
      </c>
      <c r="U1656" s="20">
        <f t="shared" si="307"/>
        <v>436.87500000000045</v>
      </c>
    </row>
    <row r="1657" spans="1:21" x14ac:dyDescent="0.25">
      <c r="A1657">
        <v>5250.7777777777783</v>
      </c>
      <c r="B1657" s="7" t="s">
        <v>39</v>
      </c>
      <c r="C1657" s="7">
        <v>1649</v>
      </c>
      <c r="D1657" s="7">
        <v>172</v>
      </c>
      <c r="E1657" s="13">
        <v>109.9</v>
      </c>
      <c r="F1657" s="36">
        <f t="shared" si="308"/>
        <v>0.38888888888888851</v>
      </c>
      <c r="G1657" s="36">
        <f t="shared" si="309"/>
        <v>1.3999999999999986</v>
      </c>
      <c r="H1657" s="30">
        <f t="shared" si="300"/>
        <v>30.527777777777779</v>
      </c>
      <c r="I1657" s="16">
        <v>150</v>
      </c>
      <c r="J1657" s="30">
        <f t="shared" si="301"/>
        <v>10.198033125000002</v>
      </c>
      <c r="K1657" s="37">
        <f t="shared" si="302"/>
        <v>906.11111111111018</v>
      </c>
      <c r="L1657" s="30">
        <v>-738.39057971064722</v>
      </c>
      <c r="M1657" s="27">
        <f t="shared" si="303"/>
        <v>-1898.7186335416661</v>
      </c>
      <c r="N1657" s="33">
        <f t="shared" si="304"/>
        <v>906.11111111111018</v>
      </c>
      <c r="O1657" s="26">
        <f t="shared" si="305"/>
        <v>1066.3091442361101</v>
      </c>
      <c r="P1657">
        <v>5598952.3587962063</v>
      </c>
      <c r="Q1657" s="27">
        <f t="shared" si="310"/>
        <v>373681749.29103553</v>
      </c>
      <c r="R1657" s="20">
        <f t="shared" si="306"/>
        <v>1085716.176697531</v>
      </c>
      <c r="S1657" s="23">
        <f t="shared" si="311"/>
        <v>409683390.31249994</v>
      </c>
      <c r="T1657" s="19">
        <v>2381880.1762354649</v>
      </c>
      <c r="U1657" s="20">
        <f t="shared" si="307"/>
        <v>453.05555555555509</v>
      </c>
    </row>
    <row r="1658" spans="1:21" x14ac:dyDescent="0.25">
      <c r="A1658">
        <v>5348.583333333333</v>
      </c>
      <c r="B1658" s="7" t="s">
        <v>39</v>
      </c>
      <c r="C1658" s="7">
        <v>1650</v>
      </c>
      <c r="D1658" s="7">
        <v>173</v>
      </c>
      <c r="E1658" s="13">
        <v>111.3</v>
      </c>
      <c r="F1658" s="36">
        <f t="shared" si="308"/>
        <v>0.38888888888888851</v>
      </c>
      <c r="G1658" s="36">
        <f t="shared" si="309"/>
        <v>1.3999999999999986</v>
      </c>
      <c r="H1658" s="30">
        <f t="shared" si="300"/>
        <v>30.916666666666664</v>
      </c>
      <c r="I1658" s="16">
        <v>150</v>
      </c>
      <c r="J1658" s="30">
        <f t="shared" si="301"/>
        <v>10.327944375000001</v>
      </c>
      <c r="K1658" s="37">
        <f t="shared" si="302"/>
        <v>906.11111111111018</v>
      </c>
      <c r="L1658" s="30">
        <v>-851.60394755786979</v>
      </c>
      <c r="M1658" s="27">
        <f t="shared" si="303"/>
        <v>-2189.8387222916672</v>
      </c>
      <c r="N1658" s="33">
        <f t="shared" si="304"/>
        <v>906.11111111111018</v>
      </c>
      <c r="O1658" s="26">
        <f t="shared" si="305"/>
        <v>1066.4390554861102</v>
      </c>
      <c r="P1658">
        <v>5703938.158188751</v>
      </c>
      <c r="Q1658" s="27">
        <f t="shared" si="310"/>
        <v>379385687.44922429</v>
      </c>
      <c r="R1658" s="20">
        <f t="shared" si="306"/>
        <v>1113553.923611111</v>
      </c>
      <c r="S1658" s="23">
        <f t="shared" si="311"/>
        <v>410796944.23611104</v>
      </c>
      <c r="T1658" s="19">
        <v>2374548.8106133589</v>
      </c>
      <c r="U1658" s="20">
        <f t="shared" si="307"/>
        <v>453.05555555555509</v>
      </c>
    </row>
    <row r="1659" spans="1:21" x14ac:dyDescent="0.25">
      <c r="A1659">
        <v>5447.166666666667</v>
      </c>
      <c r="B1659" s="7" t="s">
        <v>39</v>
      </c>
      <c r="C1659" s="7">
        <v>1651</v>
      </c>
      <c r="D1659" s="7">
        <v>174</v>
      </c>
      <c r="E1659" s="13">
        <v>112.7</v>
      </c>
      <c r="F1659" s="36">
        <f t="shared" si="308"/>
        <v>0.36111111111111227</v>
      </c>
      <c r="G1659" s="36">
        <f t="shared" si="309"/>
        <v>1.3000000000000043</v>
      </c>
      <c r="H1659" s="30">
        <f t="shared" si="300"/>
        <v>31.305555555555557</v>
      </c>
      <c r="I1659" s="16">
        <v>150</v>
      </c>
      <c r="J1659" s="30">
        <f t="shared" si="301"/>
        <v>10.457855625000002</v>
      </c>
      <c r="K1659" s="37">
        <f t="shared" si="302"/>
        <v>841.38888888889164</v>
      </c>
      <c r="L1659" s="30">
        <v>-825.79608299961694</v>
      </c>
      <c r="M1659" s="27">
        <f t="shared" si="303"/>
        <v>-2286.819922152778</v>
      </c>
      <c r="N1659" s="33">
        <f t="shared" si="304"/>
        <v>841.38888888889164</v>
      </c>
      <c r="O1659" s="26">
        <f t="shared" si="305"/>
        <v>1001.8467445138916</v>
      </c>
      <c r="P1659">
        <v>5457226.1918245871</v>
      </c>
      <c r="Q1659" s="27">
        <f t="shared" si="310"/>
        <v>384842913.64104891</v>
      </c>
      <c r="R1659" s="20">
        <f t="shared" si="306"/>
        <v>1141744.0470679014</v>
      </c>
      <c r="S1659" s="23">
        <f t="shared" si="311"/>
        <v>411938688.28317893</v>
      </c>
      <c r="T1659" s="19">
        <v>2367463.7257653959</v>
      </c>
      <c r="U1659" s="20">
        <f t="shared" si="307"/>
        <v>420.69444444444582</v>
      </c>
    </row>
    <row r="1660" spans="1:21" x14ac:dyDescent="0.25">
      <c r="A1660">
        <v>5536.8055555555557</v>
      </c>
      <c r="B1660" s="7" t="s">
        <v>39</v>
      </c>
      <c r="C1660" s="7">
        <v>1652</v>
      </c>
      <c r="D1660" s="7">
        <v>175</v>
      </c>
      <c r="E1660" s="13">
        <v>113.9</v>
      </c>
      <c r="F1660" s="36">
        <f t="shared" si="308"/>
        <v>0.31944444444444403</v>
      </c>
      <c r="G1660" s="36">
        <f t="shared" si="309"/>
        <v>1.1499999999999986</v>
      </c>
      <c r="H1660" s="30">
        <f t="shared" si="300"/>
        <v>31.638888888888889</v>
      </c>
      <c r="I1660" s="16">
        <v>150</v>
      </c>
      <c r="J1660" s="30">
        <f t="shared" si="301"/>
        <v>10.569208125000003</v>
      </c>
      <c r="K1660" s="37">
        <f t="shared" si="302"/>
        <v>744.30555555555463</v>
      </c>
      <c r="L1660" s="30">
        <v>-895.89089339216707</v>
      </c>
      <c r="M1660" s="27">
        <f t="shared" si="303"/>
        <v>-2804.5280140972222</v>
      </c>
      <c r="N1660" s="33">
        <f t="shared" si="304"/>
        <v>744.30555555555463</v>
      </c>
      <c r="O1660" s="26">
        <f t="shared" si="305"/>
        <v>904.87476368055468</v>
      </c>
      <c r="P1660">
        <v>5010115.6186285159</v>
      </c>
      <c r="Q1660" s="27">
        <f t="shared" si="310"/>
        <v>389853029.25967741</v>
      </c>
      <c r="R1660" s="20">
        <f t="shared" si="306"/>
        <v>1166187.4729938272</v>
      </c>
      <c r="S1660" s="23">
        <f t="shared" si="311"/>
        <v>413104875.75617278</v>
      </c>
      <c r="T1660" s="19">
        <v>2360599.2900352729</v>
      </c>
      <c r="U1660" s="20">
        <f t="shared" si="307"/>
        <v>372.15277777777732</v>
      </c>
    </row>
    <row r="1661" spans="1:21" x14ac:dyDescent="0.25">
      <c r="A1661">
        <v>5622.2222222222217</v>
      </c>
      <c r="B1661" s="7" t="s">
        <v>39</v>
      </c>
      <c r="C1661" s="7">
        <v>1653</v>
      </c>
      <c r="D1661" s="7">
        <v>176</v>
      </c>
      <c r="E1661" s="13">
        <v>115</v>
      </c>
      <c r="F1661" s="36">
        <f t="shared" si="308"/>
        <v>0.29166666666666585</v>
      </c>
      <c r="G1661" s="36">
        <f t="shared" si="309"/>
        <v>1.0499999999999972</v>
      </c>
      <c r="H1661" s="30">
        <f t="shared" si="300"/>
        <v>31.944444444444443</v>
      </c>
      <c r="I1661" s="16">
        <v>150</v>
      </c>
      <c r="J1661" s="30">
        <f t="shared" si="301"/>
        <v>10.671281250000002</v>
      </c>
      <c r="K1661" s="37">
        <f t="shared" si="302"/>
        <v>679.58333333333144</v>
      </c>
      <c r="L1661" s="30">
        <v>-487.61265870948938</v>
      </c>
      <c r="M1661" s="27">
        <f t="shared" si="303"/>
        <v>-1671.8148298611111</v>
      </c>
      <c r="N1661" s="33">
        <f t="shared" si="304"/>
        <v>679.58333333333144</v>
      </c>
      <c r="O1661" s="26">
        <f t="shared" si="305"/>
        <v>840.25461458333143</v>
      </c>
      <c r="P1661">
        <v>4724098.1664351737</v>
      </c>
      <c r="Q1661" s="27">
        <f t="shared" si="310"/>
        <v>394577127.42611259</v>
      </c>
      <c r="R1661" s="20">
        <f t="shared" si="306"/>
        <v>1188821.3734567901</v>
      </c>
      <c r="S1661" s="23">
        <f t="shared" si="311"/>
        <v>414293697.12962955</v>
      </c>
      <c r="T1661" s="19">
        <v>2353941.4609638043</v>
      </c>
      <c r="U1661" s="20">
        <f t="shared" si="307"/>
        <v>339.79166666666572</v>
      </c>
    </row>
    <row r="1662" spans="1:21" x14ac:dyDescent="0.25">
      <c r="A1662">
        <v>5703.333333333333</v>
      </c>
      <c r="B1662" s="7" t="s">
        <v>39</v>
      </c>
      <c r="C1662" s="7">
        <v>1654</v>
      </c>
      <c r="D1662" s="7">
        <v>177</v>
      </c>
      <c r="E1662" s="13">
        <v>116</v>
      </c>
      <c r="F1662" s="36">
        <f t="shared" si="308"/>
        <v>0.24999999999999961</v>
      </c>
      <c r="G1662" s="36">
        <f t="shared" si="309"/>
        <v>0.89999999999999858</v>
      </c>
      <c r="H1662" s="30">
        <f t="shared" si="300"/>
        <v>32.222222222222221</v>
      </c>
      <c r="I1662" s="16">
        <v>150</v>
      </c>
      <c r="J1662" s="30">
        <f t="shared" si="301"/>
        <v>10.764075000000002</v>
      </c>
      <c r="K1662" s="37">
        <f t="shared" si="302"/>
        <v>582.49999999999909</v>
      </c>
      <c r="L1662" s="30">
        <v>2.753518749999996</v>
      </c>
      <c r="M1662" s="27">
        <f t="shared" si="303"/>
        <v>11.014075000000002</v>
      </c>
      <c r="N1662" s="33">
        <f t="shared" si="304"/>
        <v>582.49999999999909</v>
      </c>
      <c r="O1662" s="26">
        <f t="shared" si="305"/>
        <v>743.26407499999914</v>
      </c>
      <c r="P1662">
        <v>4239082.7744166618</v>
      </c>
      <c r="Q1662" s="27">
        <f t="shared" si="310"/>
        <v>398816210.20052928</v>
      </c>
      <c r="R1662" s="20">
        <f t="shared" si="306"/>
        <v>1209586.4197530865</v>
      </c>
      <c r="S1662" s="23">
        <f t="shared" si="311"/>
        <v>415503283.54938263</v>
      </c>
      <c r="T1662" s="19">
        <v>2347476.1782450997</v>
      </c>
      <c r="U1662" s="20">
        <f t="shared" si="307"/>
        <v>291.24999999999955</v>
      </c>
    </row>
    <row r="1663" spans="1:21" x14ac:dyDescent="0.25">
      <c r="A1663">
        <v>5775.1111111111104</v>
      </c>
      <c r="B1663" s="7" t="s">
        <v>39</v>
      </c>
      <c r="C1663" s="7">
        <v>1655</v>
      </c>
      <c r="D1663" s="7">
        <v>178</v>
      </c>
      <c r="E1663" s="13">
        <v>116.8</v>
      </c>
      <c r="F1663" s="36">
        <f t="shared" si="308"/>
        <v>0.22222222222222143</v>
      </c>
      <c r="G1663" s="36">
        <f t="shared" si="309"/>
        <v>0.79999999999999716</v>
      </c>
      <c r="H1663" s="30">
        <f t="shared" si="300"/>
        <v>32.444444444444443</v>
      </c>
      <c r="I1663" s="16">
        <v>150</v>
      </c>
      <c r="J1663" s="30">
        <f t="shared" si="301"/>
        <v>10.838310000000002</v>
      </c>
      <c r="K1663" s="37">
        <f t="shared" si="302"/>
        <v>517.7777777777759</v>
      </c>
      <c r="L1663" s="30">
        <v>2.4578960493827076</v>
      </c>
      <c r="M1663" s="27">
        <f t="shared" si="303"/>
        <v>11.060532222222223</v>
      </c>
      <c r="N1663" s="33">
        <f t="shared" si="304"/>
        <v>517.7777777777759</v>
      </c>
      <c r="O1663" s="26">
        <f t="shared" si="305"/>
        <v>678.61608777777587</v>
      </c>
      <c r="P1663">
        <v>3919083.3087041862</v>
      </c>
      <c r="Q1663" s="27">
        <f t="shared" si="310"/>
        <v>402735293.50923347</v>
      </c>
      <c r="R1663" s="20">
        <f t="shared" si="306"/>
        <v>1226327.9012345676</v>
      </c>
      <c r="S1663" s="23">
        <f t="shared" si="311"/>
        <v>416729611.45061719</v>
      </c>
      <c r="T1663" s="19">
        <v>2341177.5924191978</v>
      </c>
      <c r="U1663" s="20">
        <f t="shared" si="307"/>
        <v>258.88888888888795</v>
      </c>
    </row>
    <row r="1664" spans="1:21" x14ac:dyDescent="0.25">
      <c r="A1664">
        <v>5847.333333333333</v>
      </c>
      <c r="B1664" s="7" t="s">
        <v>39</v>
      </c>
      <c r="C1664" s="7">
        <v>1656</v>
      </c>
      <c r="D1664" s="7">
        <v>179</v>
      </c>
      <c r="E1664" s="13">
        <v>117.6</v>
      </c>
      <c r="F1664" s="36">
        <f t="shared" si="308"/>
        <v>0.2222222222222234</v>
      </c>
      <c r="G1664" s="36">
        <f t="shared" si="309"/>
        <v>0.80000000000000426</v>
      </c>
      <c r="H1664" s="30">
        <f t="shared" si="300"/>
        <v>32.666666666666664</v>
      </c>
      <c r="I1664" s="16">
        <v>150</v>
      </c>
      <c r="J1664" s="30">
        <f t="shared" si="301"/>
        <v>10.912545000000001</v>
      </c>
      <c r="K1664" s="37">
        <f t="shared" si="302"/>
        <v>517.77777777778056</v>
      </c>
      <c r="L1664" s="30">
        <v>2.4743927160493966</v>
      </c>
      <c r="M1664" s="27">
        <f t="shared" si="303"/>
        <v>11.134767222222225</v>
      </c>
      <c r="N1664" s="33">
        <f t="shared" si="304"/>
        <v>517.77777777778056</v>
      </c>
      <c r="O1664" s="26">
        <f t="shared" si="305"/>
        <v>678.69032277778058</v>
      </c>
      <c r="P1664">
        <v>3968528.5473892754</v>
      </c>
      <c r="Q1664" s="27">
        <f t="shared" si="310"/>
        <v>406703822.05662274</v>
      </c>
      <c r="R1664" s="20">
        <f t="shared" si="306"/>
        <v>1243184.4444444443</v>
      </c>
      <c r="S1664" s="23">
        <f t="shared" si="311"/>
        <v>417972795.89506161</v>
      </c>
      <c r="T1664" s="19">
        <v>2335043.5524863778</v>
      </c>
      <c r="U1664" s="20">
        <f t="shared" si="307"/>
        <v>258.88888888889028</v>
      </c>
    </row>
    <row r="1665" spans="1:21" x14ac:dyDescent="0.25">
      <c r="A1665">
        <v>5920.0000000000009</v>
      </c>
      <c r="B1665" s="7" t="s">
        <v>39</v>
      </c>
      <c r="C1665" s="7">
        <v>1657</v>
      </c>
      <c r="D1665" s="7">
        <v>180</v>
      </c>
      <c r="E1665" s="13">
        <v>118.4</v>
      </c>
      <c r="F1665" s="36">
        <f t="shared" si="308"/>
        <v>0.2222222222222234</v>
      </c>
      <c r="G1665" s="36">
        <f t="shared" si="309"/>
        <v>0.80000000000000426</v>
      </c>
      <c r="H1665" s="30">
        <f t="shared" si="300"/>
        <v>32.888888888888893</v>
      </c>
      <c r="I1665" s="16">
        <v>150</v>
      </c>
      <c r="J1665" s="30">
        <f t="shared" si="301"/>
        <v>10.986780000000003</v>
      </c>
      <c r="K1665" s="37">
        <f t="shared" si="302"/>
        <v>517.77777777778056</v>
      </c>
      <c r="L1665" s="30">
        <v>2.4908893827160634</v>
      </c>
      <c r="M1665" s="27">
        <f t="shared" si="303"/>
        <v>11.209002222222226</v>
      </c>
      <c r="N1665" s="33">
        <f t="shared" si="304"/>
        <v>517.77777777778056</v>
      </c>
      <c r="O1665" s="26">
        <f t="shared" si="305"/>
        <v>678.76455777778051</v>
      </c>
      <c r="P1665">
        <v>4018286.1820444614</v>
      </c>
      <c r="Q1665" s="27">
        <f t="shared" si="310"/>
        <v>410722108.23866719</v>
      </c>
      <c r="R1665" s="20">
        <f t="shared" si="306"/>
        <v>1260156.0493827162</v>
      </c>
      <c r="S1665" s="23">
        <f t="shared" si="311"/>
        <v>419232951.9444443</v>
      </c>
      <c r="T1665" s="19">
        <v>2329071.9552469128</v>
      </c>
      <c r="U1665" s="20">
        <f t="shared" si="307"/>
        <v>258.88888888889028</v>
      </c>
    </row>
    <row r="1666" spans="1:21" x14ac:dyDescent="0.25">
      <c r="A1666">
        <v>5993.1111111111113</v>
      </c>
      <c r="B1666" s="7" t="s">
        <v>39</v>
      </c>
      <c r="C1666" s="7">
        <v>1658</v>
      </c>
      <c r="D1666" s="7">
        <v>181</v>
      </c>
      <c r="E1666" s="13">
        <v>119.2</v>
      </c>
      <c r="F1666" s="36">
        <f t="shared" si="308"/>
        <v>0.22222222222222143</v>
      </c>
      <c r="G1666" s="36">
        <f t="shared" si="309"/>
        <v>0.79999999999999716</v>
      </c>
      <c r="H1666" s="30">
        <f t="shared" si="300"/>
        <v>33.111111111111114</v>
      </c>
      <c r="I1666" s="16">
        <v>150</v>
      </c>
      <c r="J1666" s="30">
        <f t="shared" si="301"/>
        <v>11.061015000000003</v>
      </c>
      <c r="K1666" s="37">
        <f t="shared" si="302"/>
        <v>517.7777777777759</v>
      </c>
      <c r="L1666" s="30">
        <v>2.5073860493827076</v>
      </c>
      <c r="M1666" s="27">
        <f t="shared" si="303"/>
        <v>11.283237222222224</v>
      </c>
      <c r="N1666" s="33">
        <f t="shared" si="304"/>
        <v>517.7777777777759</v>
      </c>
      <c r="O1666" s="26">
        <f t="shared" si="305"/>
        <v>678.83879277777589</v>
      </c>
      <c r="P1666">
        <v>4068356.3116497421</v>
      </c>
      <c r="Q1666" s="27">
        <f t="shared" si="310"/>
        <v>414790464.55031693</v>
      </c>
      <c r="R1666" s="20">
        <f t="shared" si="306"/>
        <v>1277242.7160493829</v>
      </c>
      <c r="S1666" s="23">
        <f t="shared" si="311"/>
        <v>420510194.66049367</v>
      </c>
      <c r="T1666" s="19">
        <v>2323260.743980628</v>
      </c>
      <c r="U1666" s="20">
        <f t="shared" si="307"/>
        <v>258.88888888888795</v>
      </c>
    </row>
    <row r="1667" spans="1:21" x14ac:dyDescent="0.25">
      <c r="A1667">
        <v>6066.666666666667</v>
      </c>
      <c r="B1667" s="7" t="s">
        <v>39</v>
      </c>
      <c r="C1667" s="7">
        <v>1659</v>
      </c>
      <c r="D1667" s="7">
        <v>182</v>
      </c>
      <c r="E1667" s="13">
        <v>120</v>
      </c>
      <c r="F1667" s="36">
        <f t="shared" si="308"/>
        <v>0.22222222222222143</v>
      </c>
      <c r="G1667" s="36">
        <f t="shared" si="309"/>
        <v>0.79999999999999716</v>
      </c>
      <c r="H1667" s="30">
        <f t="shared" si="300"/>
        <v>33.333333333333336</v>
      </c>
      <c r="I1667" s="16">
        <v>150</v>
      </c>
      <c r="J1667" s="30">
        <f t="shared" si="301"/>
        <v>11.135250000000003</v>
      </c>
      <c r="K1667" s="37">
        <f t="shared" si="302"/>
        <v>517.7777777777759</v>
      </c>
      <c r="L1667" s="30">
        <v>2.523882716049374</v>
      </c>
      <c r="M1667" s="27">
        <f t="shared" si="303"/>
        <v>11.357472222222224</v>
      </c>
      <c r="N1667" s="33">
        <f t="shared" si="304"/>
        <v>517.7777777777759</v>
      </c>
      <c r="O1667" s="26">
        <f t="shared" si="305"/>
        <v>678.91302777777594</v>
      </c>
      <c r="P1667">
        <v>4118739.0351851741</v>
      </c>
      <c r="Q1667" s="27">
        <f t="shared" si="310"/>
        <v>418909203.58550209</v>
      </c>
      <c r="R1667" s="20">
        <f t="shared" si="306"/>
        <v>1294444.4444444447</v>
      </c>
      <c r="S1667" s="23">
        <f t="shared" si="311"/>
        <v>421804639.10493809</v>
      </c>
      <c r="T1667" s="19">
        <v>2317607.9071699893</v>
      </c>
      <c r="U1667" s="20">
        <f t="shared" si="307"/>
        <v>258.88888888888795</v>
      </c>
    </row>
    <row r="1668" spans="1:21" x14ac:dyDescent="0.25">
      <c r="A1668">
        <v>6140.666666666667</v>
      </c>
      <c r="B1668" s="7" t="s">
        <v>39</v>
      </c>
      <c r="C1668" s="7">
        <v>1660</v>
      </c>
      <c r="D1668" s="7">
        <v>183</v>
      </c>
      <c r="E1668" s="13">
        <v>120.8</v>
      </c>
      <c r="F1668" s="36">
        <f t="shared" si="308"/>
        <v>0.22222222222222143</v>
      </c>
      <c r="G1668" s="36">
        <f t="shared" si="309"/>
        <v>0.79999999999999716</v>
      </c>
      <c r="H1668" s="30">
        <f t="shared" si="300"/>
        <v>33.555555555555557</v>
      </c>
      <c r="I1668" s="16">
        <v>150</v>
      </c>
      <c r="J1668" s="30">
        <f t="shared" si="301"/>
        <v>11.209485000000003</v>
      </c>
      <c r="K1668" s="37">
        <f t="shared" si="302"/>
        <v>517.7777777777759</v>
      </c>
      <c r="L1668" s="30">
        <v>2.5403793827160408</v>
      </c>
      <c r="M1668" s="27">
        <f t="shared" si="303"/>
        <v>11.431707222222224</v>
      </c>
      <c r="N1668" s="33">
        <f t="shared" si="304"/>
        <v>517.7777777777759</v>
      </c>
      <c r="O1668" s="26">
        <f t="shared" si="305"/>
        <v>678.98726277777587</v>
      </c>
      <c r="P1668">
        <v>4169434.4516307293</v>
      </c>
      <c r="Q1668" s="27">
        <f t="shared" si="310"/>
        <v>423078638.0371328</v>
      </c>
      <c r="R1668" s="20">
        <f t="shared" si="306"/>
        <v>1311761.2345679016</v>
      </c>
      <c r="S1668" s="23">
        <f t="shared" si="311"/>
        <v>423116400.33950597</v>
      </c>
      <c r="T1668" s="19">
        <v>2312111.4772650599</v>
      </c>
      <c r="U1668" s="20">
        <f t="shared" si="307"/>
        <v>258.88888888888795</v>
      </c>
    </row>
    <row r="1669" spans="1:21" x14ac:dyDescent="0.25">
      <c r="A1669">
        <v>6215.1111111111113</v>
      </c>
      <c r="B1669" s="7" t="s">
        <v>39</v>
      </c>
      <c r="C1669" s="7">
        <v>1661</v>
      </c>
      <c r="D1669" s="7">
        <v>184</v>
      </c>
      <c r="E1669" s="13">
        <v>121.6</v>
      </c>
      <c r="F1669" s="36">
        <f t="shared" si="308"/>
        <v>0.20833333333333331</v>
      </c>
      <c r="G1669" s="36">
        <f t="shared" si="309"/>
        <v>0.75</v>
      </c>
      <c r="H1669" s="30">
        <f t="shared" si="300"/>
        <v>33.777777777777779</v>
      </c>
      <c r="I1669" s="16">
        <v>150</v>
      </c>
      <c r="J1669" s="30">
        <f t="shared" si="301"/>
        <v>11.283720000000002</v>
      </c>
      <c r="K1669" s="37">
        <f t="shared" si="302"/>
        <v>485.41666666666663</v>
      </c>
      <c r="L1669" s="30">
        <v>2.3941777777777782</v>
      </c>
      <c r="M1669" s="27">
        <f t="shared" si="303"/>
        <v>11.492053333333336</v>
      </c>
      <c r="N1669" s="33">
        <f t="shared" si="304"/>
        <v>485.41666666666663</v>
      </c>
      <c r="O1669" s="26">
        <f t="shared" si="305"/>
        <v>646.70038666666665</v>
      </c>
      <c r="P1669">
        <v>4019314.7587318518</v>
      </c>
      <c r="Q1669" s="27">
        <f t="shared" si="310"/>
        <v>427097952.79586464</v>
      </c>
      <c r="R1669" s="20">
        <f t="shared" si="306"/>
        <v>1329193.0864197533</v>
      </c>
      <c r="S1669" s="23">
        <f t="shared" si="311"/>
        <v>424445593.42592573</v>
      </c>
      <c r="T1669" s="19">
        <v>2306769.529488727</v>
      </c>
      <c r="U1669" s="20">
        <f t="shared" si="307"/>
        <v>242.70833333333331</v>
      </c>
    </row>
    <row r="1670" spans="1:21" x14ac:dyDescent="0.25">
      <c r="A1670">
        <v>6284.8611111111113</v>
      </c>
      <c r="B1670" s="7" t="s">
        <v>39</v>
      </c>
      <c r="C1670" s="7">
        <v>1662</v>
      </c>
      <c r="D1670" s="7">
        <v>185</v>
      </c>
      <c r="E1670" s="13">
        <v>122.3</v>
      </c>
      <c r="F1670" s="36">
        <f t="shared" si="308"/>
        <v>0.20833333333333331</v>
      </c>
      <c r="G1670" s="36">
        <f t="shared" si="309"/>
        <v>0.75</v>
      </c>
      <c r="H1670" s="30">
        <f t="shared" si="300"/>
        <v>33.972222222222221</v>
      </c>
      <c r="I1670" s="16">
        <v>150</v>
      </c>
      <c r="J1670" s="30">
        <f t="shared" si="301"/>
        <v>11.348675625000002</v>
      </c>
      <c r="K1670" s="37">
        <f t="shared" si="302"/>
        <v>485.41666666666663</v>
      </c>
      <c r="L1670" s="30">
        <v>2.4077101996527781</v>
      </c>
      <c r="M1670" s="27">
        <f t="shared" si="303"/>
        <v>11.557008958333336</v>
      </c>
      <c r="N1670" s="33">
        <f t="shared" si="304"/>
        <v>485.41666666666663</v>
      </c>
      <c r="O1670" s="26">
        <f t="shared" si="305"/>
        <v>646.76534229166668</v>
      </c>
      <c r="P1670">
        <v>4064830.3477833625</v>
      </c>
      <c r="Q1670" s="27">
        <f t="shared" si="310"/>
        <v>431162783.14364803</v>
      </c>
      <c r="R1670" s="20">
        <f t="shared" si="306"/>
        <v>1344540.3433641975</v>
      </c>
      <c r="S1670" s="23">
        <f t="shared" si="311"/>
        <v>425790133.76928991</v>
      </c>
      <c r="T1670" s="19">
        <v>2301568.2906448105</v>
      </c>
      <c r="U1670" s="20">
        <f t="shared" si="307"/>
        <v>242.70833333333331</v>
      </c>
    </row>
    <row r="1671" spans="1:21" x14ac:dyDescent="0.25">
      <c r="A1671">
        <v>6360.1666666666661</v>
      </c>
      <c r="B1671" s="7" t="s">
        <v>39</v>
      </c>
      <c r="C1671" s="7">
        <v>1663</v>
      </c>
      <c r="D1671" s="7">
        <v>186</v>
      </c>
      <c r="E1671" s="13">
        <v>123.1</v>
      </c>
      <c r="F1671" s="36">
        <f t="shared" si="308"/>
        <v>0.20833333333333331</v>
      </c>
      <c r="G1671" s="36">
        <f t="shared" si="309"/>
        <v>0.75</v>
      </c>
      <c r="H1671" s="30">
        <f t="shared" si="300"/>
        <v>34.194444444444443</v>
      </c>
      <c r="I1671" s="16">
        <v>150</v>
      </c>
      <c r="J1671" s="30">
        <f t="shared" si="301"/>
        <v>11.422910625000002</v>
      </c>
      <c r="K1671" s="37">
        <f t="shared" si="302"/>
        <v>485.41666666666663</v>
      </c>
      <c r="L1671" s="30">
        <v>2.4231758246527781</v>
      </c>
      <c r="M1671" s="27">
        <f t="shared" si="303"/>
        <v>11.631243958333336</v>
      </c>
      <c r="N1671" s="33">
        <f t="shared" si="304"/>
        <v>485.41666666666663</v>
      </c>
      <c r="O1671" s="26">
        <f t="shared" si="305"/>
        <v>646.83957729166661</v>
      </c>
      <c r="P1671">
        <v>4114007.5181712145</v>
      </c>
      <c r="Q1671" s="27">
        <f t="shared" si="310"/>
        <v>435276790.66181922</v>
      </c>
      <c r="R1671" s="20">
        <f t="shared" si="306"/>
        <v>1362187.9359567901</v>
      </c>
      <c r="S1671" s="23">
        <f t="shared" si="311"/>
        <v>427152321.70524669</v>
      </c>
      <c r="T1671" s="19">
        <v>2296517.8586303587</v>
      </c>
      <c r="U1671" s="20">
        <f t="shared" si="307"/>
        <v>242.70833333333331</v>
      </c>
    </row>
    <row r="1672" spans="1:21" x14ac:dyDescent="0.25">
      <c r="A1672">
        <v>6430.7222222222217</v>
      </c>
      <c r="B1672" s="7" t="s">
        <v>39</v>
      </c>
      <c r="C1672" s="7">
        <v>1664</v>
      </c>
      <c r="D1672" s="7">
        <v>187</v>
      </c>
      <c r="E1672" s="13">
        <v>123.8</v>
      </c>
      <c r="F1672" s="36">
        <f t="shared" si="308"/>
        <v>0.18055555555555713</v>
      </c>
      <c r="G1672" s="36">
        <f t="shared" si="309"/>
        <v>0.65000000000000568</v>
      </c>
      <c r="H1672" s="30">
        <f t="shared" si="300"/>
        <v>34.388888888888886</v>
      </c>
      <c r="I1672" s="16">
        <v>150</v>
      </c>
      <c r="J1672" s="30">
        <f t="shared" si="301"/>
        <v>11.487866250000002</v>
      </c>
      <c r="K1672" s="37">
        <f t="shared" si="302"/>
        <v>420.6944444444481</v>
      </c>
      <c r="L1672" s="30">
        <v>2.1067983815586611</v>
      </c>
      <c r="M1672" s="27">
        <f t="shared" si="303"/>
        <v>11.668421805555559</v>
      </c>
      <c r="N1672" s="33">
        <f t="shared" si="304"/>
        <v>420.6944444444481</v>
      </c>
      <c r="O1672" s="26">
        <f t="shared" si="305"/>
        <v>582.18231069444812</v>
      </c>
      <c r="P1672">
        <v>3743852.7227674695</v>
      </c>
      <c r="Q1672" s="27">
        <f t="shared" si="310"/>
        <v>439020643.38458669</v>
      </c>
      <c r="R1672" s="20">
        <f t="shared" si="306"/>
        <v>1377723.9660493825</v>
      </c>
      <c r="S1672" s="23">
        <f t="shared" si="311"/>
        <v>428530045.67129606</v>
      </c>
      <c r="T1672" s="19">
        <v>2291604.5223063962</v>
      </c>
      <c r="U1672" s="20">
        <f t="shared" si="307"/>
        <v>210.34722222222405</v>
      </c>
    </row>
    <row r="1673" spans="1:21" x14ac:dyDescent="0.25">
      <c r="A1673">
        <v>6496.4444444444443</v>
      </c>
      <c r="B1673" s="7" t="s">
        <v>39</v>
      </c>
      <c r="C1673" s="7">
        <v>1665</v>
      </c>
      <c r="D1673" s="7">
        <v>188</v>
      </c>
      <c r="E1673" s="13">
        <v>124.4</v>
      </c>
      <c r="F1673" s="36">
        <f t="shared" si="308"/>
        <v>0.16666666666666705</v>
      </c>
      <c r="G1673" s="36">
        <f t="shared" si="309"/>
        <v>0.60000000000000142</v>
      </c>
      <c r="H1673" s="30">
        <f t="shared" ref="H1673:H1736" si="312">E1673/3.6</f>
        <v>34.555555555555557</v>
      </c>
      <c r="I1673" s="16">
        <v>150</v>
      </c>
      <c r="J1673" s="30">
        <f t="shared" ref="J1673:J1736" si="313" xml:space="preserve"> 0.5 * 1.225 * 0.202 * 2.7 *H1673</f>
        <v>11.543542500000003</v>
      </c>
      <c r="K1673" s="37">
        <f t="shared" ref="K1673:K1736" si="314">SUM(2330*F1673)</f>
        <v>388.33333333333422</v>
      </c>
      <c r="L1673" s="30">
        <v>1.9517015277777829</v>
      </c>
      <c r="M1673" s="27">
        <f t="shared" ref="M1673:M1736" si="315">F1673+N1815+J1673</f>
        <v>11.710209166666671</v>
      </c>
      <c r="N1673" s="33">
        <f t="shared" ref="N1673:N1736" si="316">2330 * F1673</f>
        <v>388.33333333333422</v>
      </c>
      <c r="O1673" s="26">
        <f t="shared" ref="O1673:O1736" si="317">150+J1673+(F1673*2330)</f>
        <v>549.87687583333422</v>
      </c>
      <c r="P1673">
        <v>3572244.5751359318</v>
      </c>
      <c r="Q1673" s="27">
        <f t="shared" si="310"/>
        <v>442592887.95972264</v>
      </c>
      <c r="R1673" s="20">
        <f t="shared" ref="R1673:R1736" si="318">0.5*2330*H1673^2</f>
        <v>1391110.6790123458</v>
      </c>
      <c r="S1673" s="23">
        <f t="shared" si="311"/>
        <v>429921156.35030842</v>
      </c>
      <c r="T1673" s="19">
        <v>2286814.6614378109</v>
      </c>
      <c r="U1673" s="20">
        <f t="shared" ref="U1673:U1736" si="319" xml:space="preserve"> 2330*0.5*F1673</f>
        <v>194.16666666666711</v>
      </c>
    </row>
    <row r="1674" spans="1:21" x14ac:dyDescent="0.25">
      <c r="A1674">
        <v>6562.5</v>
      </c>
      <c r="B1674" s="7" t="s">
        <v>39</v>
      </c>
      <c r="C1674" s="7">
        <v>1666</v>
      </c>
      <c r="D1674" s="7">
        <v>189</v>
      </c>
      <c r="E1674" s="13">
        <v>125</v>
      </c>
      <c r="F1674" s="36">
        <f t="shared" ref="F1674:F1737" si="320">($E1675-$E1673)/2/3.6</f>
        <v>0.1388888888888889</v>
      </c>
      <c r="G1674" s="36">
        <f t="shared" ref="G1674:G1737" si="321">($E1675-$E1673)/2</f>
        <v>0.5</v>
      </c>
      <c r="H1674" s="30">
        <f t="shared" si="312"/>
        <v>34.722222222222221</v>
      </c>
      <c r="I1674" s="16">
        <v>150</v>
      </c>
      <c r="J1674" s="30">
        <f t="shared" si="313"/>
        <v>11.599218750000002</v>
      </c>
      <c r="K1674" s="37">
        <f t="shared" si="314"/>
        <v>323.61111111111114</v>
      </c>
      <c r="L1674" s="30">
        <v>1.6302927276234571</v>
      </c>
      <c r="M1674" s="27">
        <f t="shared" si="315"/>
        <v>11.738107638888891</v>
      </c>
      <c r="N1674" s="33">
        <f t="shared" si="316"/>
        <v>323.61111111111114</v>
      </c>
      <c r="O1674" s="26">
        <f t="shared" si="317"/>
        <v>485.21032986111118</v>
      </c>
      <c r="P1674">
        <v>3184192.789713542</v>
      </c>
      <c r="Q1674" s="27">
        <f t="shared" ref="Q1674:Q1737" si="322">SUM(Q1673+P1674)</f>
        <v>445777080.7494362</v>
      </c>
      <c r="R1674" s="20">
        <f t="shared" si="318"/>
        <v>1404562.1141975308</v>
      </c>
      <c r="S1674" s="23">
        <f t="shared" ref="S1674:S1737" si="323">SUM(S1673+R1674)</f>
        <v>431325718.46450597</v>
      </c>
      <c r="T1674" s="19">
        <v>2282146.6585423597</v>
      </c>
      <c r="U1674" s="20">
        <f t="shared" si="319"/>
        <v>161.80555555555557</v>
      </c>
    </row>
    <row r="1675" spans="1:21" x14ac:dyDescent="0.25">
      <c r="A1675">
        <v>6618.3333333333339</v>
      </c>
      <c r="B1675" s="7" t="s">
        <v>39</v>
      </c>
      <c r="C1675" s="7">
        <v>1667</v>
      </c>
      <c r="D1675" s="7">
        <v>190</v>
      </c>
      <c r="E1675" s="13">
        <v>125.4</v>
      </c>
      <c r="F1675" s="36">
        <f t="shared" si="320"/>
        <v>0.11111111111111072</v>
      </c>
      <c r="G1675" s="36">
        <f t="shared" si="321"/>
        <v>0.39999999999999858</v>
      </c>
      <c r="H1675" s="30">
        <f t="shared" si="312"/>
        <v>34.833333333333336</v>
      </c>
      <c r="I1675" s="16">
        <v>150</v>
      </c>
      <c r="J1675" s="30">
        <f t="shared" si="313"/>
        <v>11.636336250000003</v>
      </c>
      <c r="K1675" s="37">
        <f t="shared" si="314"/>
        <v>258.88888888888795</v>
      </c>
      <c r="L1675" s="30">
        <v>1.3052719290123413</v>
      </c>
      <c r="M1675" s="27">
        <f t="shared" si="315"/>
        <v>11.747447361111114</v>
      </c>
      <c r="N1675" s="33">
        <f t="shared" si="316"/>
        <v>258.88888888888795</v>
      </c>
      <c r="O1675" s="26">
        <f t="shared" si="317"/>
        <v>420.52522513888795</v>
      </c>
      <c r="P1675">
        <v>2783176.1150442068</v>
      </c>
      <c r="Q1675" s="27">
        <f t="shared" si="322"/>
        <v>448560256.86448044</v>
      </c>
      <c r="R1675" s="20">
        <f t="shared" si="318"/>
        <v>1413565.6944444447</v>
      </c>
      <c r="S1675" s="23">
        <f t="shared" si="323"/>
        <v>432739284.15895039</v>
      </c>
      <c r="T1675" s="19">
        <v>2277575.1797839496</v>
      </c>
      <c r="U1675" s="20">
        <f t="shared" si="319"/>
        <v>129.44444444444397</v>
      </c>
    </row>
    <row r="1676" spans="1:21" x14ac:dyDescent="0.25">
      <c r="A1676">
        <v>6674.3888888888887</v>
      </c>
      <c r="B1676" s="7" t="s">
        <v>39</v>
      </c>
      <c r="C1676" s="7">
        <v>1668</v>
      </c>
      <c r="D1676" s="7">
        <v>191</v>
      </c>
      <c r="E1676" s="13">
        <v>125.8</v>
      </c>
      <c r="F1676" s="36">
        <f t="shared" si="320"/>
        <v>9.7222222222220642E-2</v>
      </c>
      <c r="G1676" s="36">
        <f t="shared" si="321"/>
        <v>0.34999999999999432</v>
      </c>
      <c r="H1676" s="30">
        <f t="shared" si="312"/>
        <v>34.944444444444443</v>
      </c>
      <c r="I1676" s="16">
        <v>150</v>
      </c>
      <c r="J1676" s="30">
        <f t="shared" si="313"/>
        <v>11.673453750000002</v>
      </c>
      <c r="K1676" s="37">
        <f t="shared" si="314"/>
        <v>226.52777777777411</v>
      </c>
      <c r="L1676" s="30">
        <v>1.144371275077142</v>
      </c>
      <c r="M1676" s="27">
        <f t="shared" si="315"/>
        <v>11.770675972222223</v>
      </c>
      <c r="N1676" s="33">
        <f t="shared" si="316"/>
        <v>226.52777777777411</v>
      </c>
      <c r="O1676" s="26">
        <f t="shared" si="317"/>
        <v>388.2012315277741</v>
      </c>
      <c r="P1676">
        <v>2591005.9863619586</v>
      </c>
      <c r="Q1676" s="27">
        <f t="shared" si="322"/>
        <v>451151262.85084242</v>
      </c>
      <c r="R1676" s="20">
        <f t="shared" si="318"/>
        <v>1422598.0401234566</v>
      </c>
      <c r="S1676" s="23">
        <f t="shared" si="323"/>
        <v>434161882.19907385</v>
      </c>
      <c r="T1676" s="19">
        <v>2273098.8596810149</v>
      </c>
      <c r="U1676" s="20">
        <f t="shared" si="319"/>
        <v>113.26388888888705</v>
      </c>
    </row>
    <row r="1677" spans="1:21" x14ac:dyDescent="0.25">
      <c r="A1677">
        <v>6725.3333333333339</v>
      </c>
      <c r="B1677" s="7" t="s">
        <v>39</v>
      </c>
      <c r="C1677" s="7">
        <v>1669</v>
      </c>
      <c r="D1677" s="7">
        <v>192</v>
      </c>
      <c r="E1677" s="13">
        <v>126.1</v>
      </c>
      <c r="F1677" s="36">
        <f t="shared" si="320"/>
        <v>8.3333333333334522E-2</v>
      </c>
      <c r="G1677" s="36">
        <f t="shared" si="321"/>
        <v>0.30000000000000426</v>
      </c>
      <c r="H1677" s="30">
        <f t="shared" si="312"/>
        <v>35.027777777777779</v>
      </c>
      <c r="I1677" s="16">
        <v>150</v>
      </c>
      <c r="J1677" s="30">
        <f t="shared" si="313"/>
        <v>11.701291875000003</v>
      </c>
      <c r="K1677" s="37">
        <f t="shared" si="314"/>
        <v>194.16666666666944</v>
      </c>
      <c r="L1677" s="30">
        <v>0.9820521006944587</v>
      </c>
      <c r="M1677" s="27">
        <f t="shared" si="315"/>
        <v>11.784625208333336</v>
      </c>
      <c r="N1677" s="33">
        <f t="shared" si="316"/>
        <v>194.16666666666944</v>
      </c>
      <c r="O1677" s="26">
        <f t="shared" si="317"/>
        <v>355.86795854166945</v>
      </c>
      <c r="P1677">
        <v>2393330.6438455745</v>
      </c>
      <c r="Q1677" s="27">
        <f t="shared" si="322"/>
        <v>453544593.49468797</v>
      </c>
      <c r="R1677" s="20">
        <f t="shared" si="318"/>
        <v>1429391.1766975308</v>
      </c>
      <c r="S1677" s="23">
        <f t="shared" si="323"/>
        <v>435591273.3757714</v>
      </c>
      <c r="T1677" s="19">
        <v>2268704.5488321427</v>
      </c>
      <c r="U1677" s="20">
        <f t="shared" si="319"/>
        <v>97.083333333334721</v>
      </c>
    </row>
    <row r="1678" spans="1:21" x14ac:dyDescent="0.25">
      <c r="A1678">
        <v>6776.4444444444453</v>
      </c>
      <c r="B1678" s="7" t="s">
        <v>39</v>
      </c>
      <c r="C1678" s="7">
        <v>1670</v>
      </c>
      <c r="D1678" s="7">
        <v>193</v>
      </c>
      <c r="E1678" s="13">
        <v>126.4</v>
      </c>
      <c r="F1678" s="36">
        <f t="shared" si="320"/>
        <v>6.9444444444444448E-2</v>
      </c>
      <c r="G1678" s="36">
        <f t="shared" si="321"/>
        <v>0.25</v>
      </c>
      <c r="H1678" s="30">
        <f t="shared" si="312"/>
        <v>35.111111111111114</v>
      </c>
      <c r="I1678" s="16">
        <v>150</v>
      </c>
      <c r="J1678" s="30">
        <f t="shared" si="313"/>
        <v>11.729130000000003</v>
      </c>
      <c r="K1678" s="37">
        <f t="shared" si="314"/>
        <v>161.80555555555557</v>
      </c>
      <c r="L1678" s="30">
        <v>0.81934544753086447</v>
      </c>
      <c r="M1678" s="27">
        <f t="shared" si="315"/>
        <v>11.798574444444448</v>
      </c>
      <c r="N1678" s="33">
        <f t="shared" si="316"/>
        <v>161.80555555555557</v>
      </c>
      <c r="O1678" s="26">
        <f t="shared" si="317"/>
        <v>323.5346855555556</v>
      </c>
      <c r="P1678">
        <v>2192414.8225180251</v>
      </c>
      <c r="Q1678" s="27">
        <f t="shared" si="322"/>
        <v>455737008.31720603</v>
      </c>
      <c r="R1678" s="20">
        <f t="shared" si="318"/>
        <v>1436200.4938271607</v>
      </c>
      <c r="S1678" s="23">
        <f t="shared" si="323"/>
        <v>437027473.86959857</v>
      </c>
      <c r="T1678" s="19">
        <v>2264391.0563191636</v>
      </c>
      <c r="U1678" s="20">
        <f t="shared" si="319"/>
        <v>80.902777777777786</v>
      </c>
    </row>
    <row r="1679" spans="1:21" x14ac:dyDescent="0.25">
      <c r="A1679">
        <v>6822.333333333333</v>
      </c>
      <c r="B1679" s="7" t="s">
        <v>39</v>
      </c>
      <c r="C1679" s="7">
        <v>1671</v>
      </c>
      <c r="D1679" s="7">
        <v>194</v>
      </c>
      <c r="E1679" s="13">
        <v>126.6</v>
      </c>
      <c r="F1679" s="36">
        <f t="shared" si="320"/>
        <v>4.1666666666666269E-2</v>
      </c>
      <c r="G1679" s="36">
        <f t="shared" si="321"/>
        <v>0.14999999999999858</v>
      </c>
      <c r="H1679" s="30">
        <f t="shared" si="312"/>
        <v>35.166666666666664</v>
      </c>
      <c r="I1679" s="16">
        <v>150</v>
      </c>
      <c r="J1679" s="30">
        <f t="shared" si="313"/>
        <v>11.747688750000002</v>
      </c>
      <c r="K1679" s="37">
        <f t="shared" si="314"/>
        <v>97.083333333332405</v>
      </c>
      <c r="L1679" s="30">
        <v>0.49122314236110648</v>
      </c>
      <c r="M1679" s="27">
        <f t="shared" si="315"/>
        <v>11.789355416666668</v>
      </c>
      <c r="N1679" s="33">
        <f t="shared" si="316"/>
        <v>97.083333333332405</v>
      </c>
      <c r="O1679" s="26">
        <f t="shared" si="317"/>
        <v>258.83102208333241</v>
      </c>
      <c r="P1679">
        <v>1765831.5096598547</v>
      </c>
      <c r="Q1679" s="27">
        <f t="shared" si="322"/>
        <v>457502839.82686585</v>
      </c>
      <c r="R1679" s="20">
        <f t="shared" si="318"/>
        <v>1440749.0277777778</v>
      </c>
      <c r="S1679" s="23">
        <f t="shared" si="323"/>
        <v>438468222.89737636</v>
      </c>
      <c r="T1679" s="19">
        <v>2260145.4788524555</v>
      </c>
      <c r="U1679" s="20">
        <f t="shared" si="319"/>
        <v>48.541666666666202</v>
      </c>
    </row>
    <row r="1680" spans="1:21" x14ac:dyDescent="0.25">
      <c r="A1680">
        <v>6862.9166666666661</v>
      </c>
      <c r="B1680" s="7" t="s">
        <v>39</v>
      </c>
      <c r="C1680" s="7">
        <v>1672</v>
      </c>
      <c r="D1680" s="7">
        <v>195</v>
      </c>
      <c r="E1680" s="13">
        <v>126.7</v>
      </c>
      <c r="F1680" s="36">
        <f t="shared" si="320"/>
        <v>2.7777777777778172E-2</v>
      </c>
      <c r="G1680" s="36">
        <f t="shared" si="321"/>
        <v>0.10000000000000142</v>
      </c>
      <c r="H1680" s="30">
        <f t="shared" si="312"/>
        <v>35.194444444444443</v>
      </c>
      <c r="I1680" s="16">
        <v>150</v>
      </c>
      <c r="J1680" s="30">
        <f t="shared" si="313"/>
        <v>11.756968125000002</v>
      </c>
      <c r="K1680" s="37">
        <f t="shared" si="314"/>
        <v>64.722222222223138</v>
      </c>
      <c r="L1680" s="30">
        <v>0.32735405285494301</v>
      </c>
      <c r="M1680" s="27">
        <f t="shared" si="315"/>
        <v>11.784745902777781</v>
      </c>
      <c r="N1680" s="33">
        <f t="shared" si="316"/>
        <v>64.722222222223138</v>
      </c>
      <c r="O1680" s="26">
        <f t="shared" si="317"/>
        <v>226.47919034722315</v>
      </c>
      <c r="P1680">
        <v>1554307.8100871302</v>
      </c>
      <c r="Q1680" s="27">
        <f t="shared" si="322"/>
        <v>459057147.636953</v>
      </c>
      <c r="R1680" s="20">
        <f t="shared" si="318"/>
        <v>1443025.9915123456</v>
      </c>
      <c r="S1680" s="23">
        <f t="shared" si="323"/>
        <v>439911248.88888872</v>
      </c>
      <c r="T1680" s="19">
        <v>2255955.1225071214</v>
      </c>
      <c r="U1680" s="20">
        <f t="shared" si="319"/>
        <v>32.361111111111569</v>
      </c>
    </row>
    <row r="1681" spans="1:21" x14ac:dyDescent="0.25">
      <c r="A1681">
        <v>6903.5555555555557</v>
      </c>
      <c r="B1681" s="7" t="s">
        <v>39</v>
      </c>
      <c r="C1681" s="7">
        <v>1673</v>
      </c>
      <c r="D1681" s="7">
        <v>196</v>
      </c>
      <c r="E1681" s="13">
        <v>126.8</v>
      </c>
      <c r="F1681" s="36">
        <f t="shared" si="320"/>
        <v>2.7777777777778172E-2</v>
      </c>
      <c r="G1681" s="36">
        <f t="shared" si="321"/>
        <v>0.10000000000000142</v>
      </c>
      <c r="H1681" s="30">
        <f t="shared" si="312"/>
        <v>35.222222222222221</v>
      </c>
      <c r="I1681" s="16">
        <v>150</v>
      </c>
      <c r="J1681" s="30">
        <f t="shared" si="313"/>
        <v>11.766247500000002</v>
      </c>
      <c r="K1681" s="37">
        <f t="shared" si="314"/>
        <v>64.722222222223138</v>
      </c>
      <c r="L1681" s="30">
        <v>0.32761181327160965</v>
      </c>
      <c r="M1681" s="27">
        <f t="shared" si="315"/>
        <v>11.794025277777781</v>
      </c>
      <c r="N1681" s="33">
        <f t="shared" si="316"/>
        <v>64.722222222223138</v>
      </c>
      <c r="O1681" s="26">
        <f t="shared" si="317"/>
        <v>226.48846972222313</v>
      </c>
      <c r="P1681">
        <v>1563575.7334201296</v>
      </c>
      <c r="Q1681" s="27">
        <f t="shared" si="322"/>
        <v>460620723.37037313</v>
      </c>
      <c r="R1681" s="20">
        <f t="shared" si="318"/>
        <v>1445304.7530864195</v>
      </c>
      <c r="S1681" s="23">
        <f t="shared" si="323"/>
        <v>441356553.64197516</v>
      </c>
      <c r="T1681" s="19">
        <v>2251819.1512345672</v>
      </c>
      <c r="U1681" s="20">
        <f t="shared" si="319"/>
        <v>32.361111111111569</v>
      </c>
    </row>
    <row r="1682" spans="1:21" x14ac:dyDescent="0.25">
      <c r="A1682">
        <v>6944.25</v>
      </c>
      <c r="B1682" s="7" t="s">
        <v>39</v>
      </c>
      <c r="C1682" s="7">
        <v>1674</v>
      </c>
      <c r="D1682" s="7">
        <v>197</v>
      </c>
      <c r="E1682" s="13">
        <v>126.9</v>
      </c>
      <c r="F1682" s="36">
        <f t="shared" si="320"/>
        <v>1.3888888888890073E-2</v>
      </c>
      <c r="G1682" s="36">
        <f t="shared" si="321"/>
        <v>5.0000000000004263E-2</v>
      </c>
      <c r="H1682" s="30">
        <f t="shared" si="312"/>
        <v>35.25</v>
      </c>
      <c r="I1682" s="16">
        <v>150</v>
      </c>
      <c r="J1682" s="30">
        <f t="shared" si="313"/>
        <v>11.775526875000002</v>
      </c>
      <c r="K1682" s="37">
        <f t="shared" si="314"/>
        <v>32.361111111113871</v>
      </c>
      <c r="L1682" s="30">
        <v>0.16374188560958189</v>
      </c>
      <c r="M1682" s="27">
        <f t="shared" si="315"/>
        <v>11.789415763888892</v>
      </c>
      <c r="N1682" s="33">
        <f t="shared" si="316"/>
        <v>32.361111111113871</v>
      </c>
      <c r="O1682" s="26">
        <f t="shared" si="317"/>
        <v>194.13663798611387</v>
      </c>
      <c r="P1682">
        <v>1348133.3483350712</v>
      </c>
      <c r="Q1682" s="27">
        <f t="shared" si="322"/>
        <v>461968856.71870822</v>
      </c>
      <c r="R1682" s="20">
        <f t="shared" si="318"/>
        <v>1447585.3125</v>
      </c>
      <c r="S1682" s="23">
        <f t="shared" si="323"/>
        <v>442804138.95447516</v>
      </c>
      <c r="T1682" s="19">
        <v>2247736.745961803</v>
      </c>
      <c r="U1682" s="20">
        <f t="shared" si="319"/>
        <v>16.180555555556936</v>
      </c>
    </row>
    <row r="1683" spans="1:21" x14ac:dyDescent="0.25">
      <c r="A1683">
        <v>6979.5</v>
      </c>
      <c r="B1683" s="7" t="s">
        <v>39</v>
      </c>
      <c r="C1683" s="7">
        <v>1675</v>
      </c>
      <c r="D1683" s="7">
        <v>198</v>
      </c>
      <c r="E1683" s="13">
        <v>126.9</v>
      </c>
      <c r="F1683" s="36">
        <f t="shared" si="320"/>
        <v>0</v>
      </c>
      <c r="G1683" s="36">
        <f t="shared" si="321"/>
        <v>0</v>
      </c>
      <c r="H1683" s="30">
        <f t="shared" si="312"/>
        <v>35.25</v>
      </c>
      <c r="I1683" s="16">
        <v>150</v>
      </c>
      <c r="J1683" s="30">
        <f t="shared" si="313"/>
        <v>11.775526875000002</v>
      </c>
      <c r="K1683" s="37">
        <f t="shared" si="314"/>
        <v>0</v>
      </c>
      <c r="L1683" s="30">
        <v>0</v>
      </c>
      <c r="M1683" s="27">
        <f t="shared" si="315"/>
        <v>11.775526875000002</v>
      </c>
      <c r="N1683" s="33">
        <f t="shared" si="316"/>
        <v>0</v>
      </c>
      <c r="O1683" s="26">
        <f t="shared" si="317"/>
        <v>161.775526875</v>
      </c>
      <c r="P1683">
        <v>1129112.2898240625</v>
      </c>
      <c r="Q1683" s="27">
        <f t="shared" si="322"/>
        <v>463097969.00853229</v>
      </c>
      <c r="R1683" s="20">
        <f t="shared" si="318"/>
        <v>1447585.3125</v>
      </c>
      <c r="S1683" s="23">
        <f t="shared" si="323"/>
        <v>444251724.26697516</v>
      </c>
      <c r="T1683" s="19">
        <v>2243695.5771059352</v>
      </c>
      <c r="U1683" s="20">
        <f t="shared" si="319"/>
        <v>0</v>
      </c>
    </row>
    <row r="1684" spans="1:21" x14ac:dyDescent="0.25">
      <c r="A1684">
        <v>7014.75</v>
      </c>
      <c r="B1684" s="7" t="s">
        <v>39</v>
      </c>
      <c r="C1684" s="7">
        <v>1676</v>
      </c>
      <c r="D1684" s="7">
        <v>199</v>
      </c>
      <c r="E1684" s="13">
        <v>126.9</v>
      </c>
      <c r="F1684" s="36">
        <f t="shared" si="320"/>
        <v>-1.3888888888890073E-2</v>
      </c>
      <c r="G1684" s="36">
        <f t="shared" si="321"/>
        <v>-5.0000000000004263E-2</v>
      </c>
      <c r="H1684" s="30">
        <f t="shared" si="312"/>
        <v>35.25</v>
      </c>
      <c r="I1684" s="16">
        <v>150</v>
      </c>
      <c r="J1684" s="30">
        <f t="shared" si="313"/>
        <v>11.775526875000002</v>
      </c>
      <c r="K1684" s="37">
        <f t="shared" si="314"/>
        <v>-32.361111111113871</v>
      </c>
      <c r="L1684" s="30">
        <v>-0.16335608314044606</v>
      </c>
      <c r="M1684" s="27">
        <f t="shared" si="315"/>
        <v>11.761637986111113</v>
      </c>
      <c r="N1684" s="33">
        <f t="shared" si="316"/>
        <v>-32.361111111113871</v>
      </c>
      <c r="O1684" s="26">
        <f t="shared" si="317"/>
        <v>129.41441576388613</v>
      </c>
      <c r="P1684">
        <v>907809.77297972015</v>
      </c>
      <c r="Q1684" s="27">
        <f t="shared" si="322"/>
        <v>464005778.78151202</v>
      </c>
      <c r="R1684" s="20">
        <f t="shared" si="318"/>
        <v>1447585.3125</v>
      </c>
      <c r="S1684" s="23">
        <f t="shared" si="323"/>
        <v>445699309.57947516</v>
      </c>
      <c r="T1684" s="19">
        <v>2239695.0230124379</v>
      </c>
      <c r="U1684" s="20">
        <f t="shared" si="319"/>
        <v>-16.180555555556936</v>
      </c>
    </row>
    <row r="1685" spans="1:21" x14ac:dyDescent="0.25">
      <c r="A1685">
        <v>7044.4444444444443</v>
      </c>
      <c r="B1685" s="7" t="s">
        <v>39</v>
      </c>
      <c r="C1685" s="7">
        <v>1677</v>
      </c>
      <c r="D1685" s="7">
        <v>200</v>
      </c>
      <c r="E1685" s="13">
        <v>126.8</v>
      </c>
      <c r="F1685" s="36">
        <f t="shared" si="320"/>
        <v>-4.1666666666668246E-2</v>
      </c>
      <c r="G1685" s="36">
        <f t="shared" si="321"/>
        <v>-0.15000000000000568</v>
      </c>
      <c r="H1685" s="30">
        <f t="shared" si="312"/>
        <v>35.222222222222221</v>
      </c>
      <c r="I1685" s="16">
        <v>150</v>
      </c>
      <c r="J1685" s="30">
        <f t="shared" si="313"/>
        <v>11.766247500000002</v>
      </c>
      <c r="K1685" s="37">
        <f t="shared" si="314"/>
        <v>-97.083333333337009</v>
      </c>
      <c r="L1685" s="30">
        <v>-0.48852420138890745</v>
      </c>
      <c r="M1685" s="27">
        <f t="shared" si="315"/>
        <v>11.724580833333334</v>
      </c>
      <c r="N1685" s="33">
        <f t="shared" si="316"/>
        <v>-97.083333333337009</v>
      </c>
      <c r="O1685" s="26">
        <f t="shared" si="317"/>
        <v>64.682914166662982</v>
      </c>
      <c r="P1685">
        <v>455655.19535182591</v>
      </c>
      <c r="Q1685" s="27">
        <f t="shared" si="322"/>
        <v>464461433.97686386</v>
      </c>
      <c r="R1685" s="20">
        <f t="shared" si="318"/>
        <v>1445304.7530864195</v>
      </c>
      <c r="S1685" s="23">
        <f t="shared" si="323"/>
        <v>447144614.33256161</v>
      </c>
      <c r="T1685" s="19">
        <v>2235723.0716628078</v>
      </c>
      <c r="U1685" s="20">
        <f t="shared" si="319"/>
        <v>-48.541666666668505</v>
      </c>
    </row>
    <row r="1686" spans="1:21" x14ac:dyDescent="0.25">
      <c r="A1686">
        <v>7068.4999999999991</v>
      </c>
      <c r="B1686" s="7" t="s">
        <v>39</v>
      </c>
      <c r="C1686" s="7">
        <v>1678</v>
      </c>
      <c r="D1686" s="7">
        <v>201</v>
      </c>
      <c r="E1686" s="13">
        <v>126.6</v>
      </c>
      <c r="F1686" s="36">
        <f t="shared" si="320"/>
        <v>-6.9444444444444448E-2</v>
      </c>
      <c r="G1686" s="36">
        <f t="shared" si="321"/>
        <v>-0.25</v>
      </c>
      <c r="H1686" s="30">
        <f t="shared" si="312"/>
        <v>35.166666666666664</v>
      </c>
      <c r="I1686" s="16">
        <v>150</v>
      </c>
      <c r="J1686" s="30">
        <f t="shared" si="313"/>
        <v>11.747688750000002</v>
      </c>
      <c r="K1686" s="37">
        <f t="shared" si="314"/>
        <v>-161.80555555555557</v>
      </c>
      <c r="L1686" s="30">
        <v>-0.81098918788580265</v>
      </c>
      <c r="M1686" s="27">
        <f t="shared" si="315"/>
        <v>11.678244305555557</v>
      </c>
      <c r="N1686" s="33">
        <f t="shared" si="316"/>
        <v>-161.80555555555557</v>
      </c>
      <c r="O1686" s="26">
        <f t="shared" si="317"/>
        <v>-5.7866805555562451E-2</v>
      </c>
      <c r="P1686">
        <v>-409.03151506949314</v>
      </c>
      <c r="Q1686" s="27">
        <f t="shared" si="322"/>
        <v>464461024.9453488</v>
      </c>
      <c r="R1686" s="20">
        <f t="shared" si="318"/>
        <v>1440749.0277777778</v>
      </c>
      <c r="S1686" s="23">
        <f t="shared" si="323"/>
        <v>448585363.3603394</v>
      </c>
      <c r="T1686" s="19">
        <v>2231767.9769171113</v>
      </c>
      <c r="U1686" s="20">
        <f t="shared" si="319"/>
        <v>-80.902777777777786</v>
      </c>
    </row>
    <row r="1687" spans="1:21" x14ac:dyDescent="0.25">
      <c r="A1687">
        <v>7086.8333333333321</v>
      </c>
      <c r="B1687" s="7" t="s">
        <v>39</v>
      </c>
      <c r="C1687" s="7">
        <v>1679</v>
      </c>
      <c r="D1687" s="7">
        <v>202</v>
      </c>
      <c r="E1687" s="13">
        <v>126.3</v>
      </c>
      <c r="F1687" s="36">
        <f t="shared" si="320"/>
        <v>-8.3333333333332538E-2</v>
      </c>
      <c r="G1687" s="36">
        <f t="shared" si="321"/>
        <v>-0.29999999999999716</v>
      </c>
      <c r="H1687" s="30">
        <f t="shared" si="312"/>
        <v>35.083333333333329</v>
      </c>
      <c r="I1687" s="16">
        <v>150</v>
      </c>
      <c r="J1687" s="30">
        <f t="shared" si="313"/>
        <v>11.719850625000001</v>
      </c>
      <c r="K1687" s="37">
        <f t="shared" si="314"/>
        <v>-194.16666666666481</v>
      </c>
      <c r="L1687" s="30">
        <v>-0.9697097743055465</v>
      </c>
      <c r="M1687" s="27">
        <f t="shared" si="315"/>
        <v>11.636517291666669</v>
      </c>
      <c r="N1687" s="33">
        <f t="shared" si="316"/>
        <v>-194.16666666666481</v>
      </c>
      <c r="O1687" s="26">
        <f t="shared" si="317"/>
        <v>-32.446816041664817</v>
      </c>
      <c r="P1687">
        <v>-229945.17748460491</v>
      </c>
      <c r="Q1687" s="27">
        <f t="shared" si="322"/>
        <v>464231079.76786417</v>
      </c>
      <c r="R1687" s="20">
        <f t="shared" si="318"/>
        <v>1433928.9236111105</v>
      </c>
      <c r="S1687" s="23">
        <f t="shared" si="323"/>
        <v>450019292.28395051</v>
      </c>
      <c r="T1687" s="19">
        <v>2227818.2786334185</v>
      </c>
      <c r="U1687" s="20">
        <f t="shared" si="319"/>
        <v>-97.083333333332405</v>
      </c>
    </row>
    <row r="1688" spans="1:21" x14ac:dyDescent="0.25">
      <c r="A1688">
        <v>7105</v>
      </c>
      <c r="B1688" s="7" t="s">
        <v>39</v>
      </c>
      <c r="C1688" s="7">
        <v>1680</v>
      </c>
      <c r="D1688" s="7">
        <v>203</v>
      </c>
      <c r="E1688" s="13">
        <v>126</v>
      </c>
      <c r="F1688" s="36">
        <f t="shared" si="320"/>
        <v>-8.3333333333332538E-2</v>
      </c>
      <c r="G1688" s="36">
        <f t="shared" si="321"/>
        <v>-0.29999999999999716</v>
      </c>
      <c r="H1688" s="30">
        <f t="shared" si="312"/>
        <v>35</v>
      </c>
      <c r="I1688" s="16">
        <v>150</v>
      </c>
      <c r="J1688" s="30">
        <f t="shared" si="313"/>
        <v>11.692012500000002</v>
      </c>
      <c r="K1688" s="37">
        <f t="shared" si="314"/>
        <v>-194.16666666666481</v>
      </c>
      <c r="L1688" s="30">
        <v>-0.96738993055554656</v>
      </c>
      <c r="M1688" s="27">
        <f t="shared" si="315"/>
        <v>11.60867916666667</v>
      </c>
      <c r="N1688" s="33">
        <f t="shared" si="316"/>
        <v>-194.16666666666481</v>
      </c>
      <c r="O1688" s="26">
        <f t="shared" si="317"/>
        <v>-32.474654166664806</v>
      </c>
      <c r="P1688">
        <v>-230732.41785415343</v>
      </c>
      <c r="Q1688" s="27">
        <f t="shared" si="322"/>
        <v>464000347.35001004</v>
      </c>
      <c r="R1688" s="20">
        <f t="shared" si="318"/>
        <v>1427125</v>
      </c>
      <c r="S1688" s="23">
        <f t="shared" si="323"/>
        <v>451446417.28395051</v>
      </c>
      <c r="T1688" s="19">
        <v>2223873.9767682292</v>
      </c>
      <c r="U1688" s="20">
        <f t="shared" si="319"/>
        <v>-97.083333333332405</v>
      </c>
    </row>
    <row r="1689" spans="1:21" x14ac:dyDescent="0.25">
      <c r="A1689">
        <v>7122.9999999999991</v>
      </c>
      <c r="B1689" s="7" t="s">
        <v>39</v>
      </c>
      <c r="C1689" s="7">
        <v>1681</v>
      </c>
      <c r="D1689" s="7">
        <v>204</v>
      </c>
      <c r="E1689" s="13">
        <v>125.7</v>
      </c>
      <c r="F1689" s="36">
        <f t="shared" si="320"/>
        <v>-5.5555555555556344E-2</v>
      </c>
      <c r="G1689" s="36">
        <f t="shared" si="321"/>
        <v>-0.20000000000000284</v>
      </c>
      <c r="H1689" s="30">
        <f t="shared" si="312"/>
        <v>34.916666666666664</v>
      </c>
      <c r="I1689" s="16">
        <v>150</v>
      </c>
      <c r="J1689" s="30">
        <f t="shared" si="313"/>
        <v>11.664174375000002</v>
      </c>
      <c r="K1689" s="37">
        <f t="shared" si="314"/>
        <v>-129.44444444444628</v>
      </c>
      <c r="L1689" s="30">
        <v>-0.64492326774692277</v>
      </c>
      <c r="M1689" s="27">
        <f t="shared" si="315"/>
        <v>11.608618819444445</v>
      </c>
      <c r="N1689" s="33">
        <f t="shared" si="316"/>
        <v>-129.44444444444628</v>
      </c>
      <c r="O1689" s="26">
        <f t="shared" si="317"/>
        <v>32.21972993055374</v>
      </c>
      <c r="P1689">
        <v>229501.13629533426</v>
      </c>
      <c r="Q1689" s="27">
        <f t="shared" si="322"/>
        <v>464229848.48630536</v>
      </c>
      <c r="R1689" s="20">
        <f t="shared" si="318"/>
        <v>1420337.2569444443</v>
      </c>
      <c r="S1689" s="23">
        <f t="shared" si="323"/>
        <v>452866754.54089493</v>
      </c>
      <c r="T1689" s="19">
        <v>2219935.0712788966</v>
      </c>
      <c r="U1689" s="20">
        <f t="shared" si="319"/>
        <v>-64.722222222223138</v>
      </c>
    </row>
    <row r="1690" spans="1:21" x14ac:dyDescent="0.25">
      <c r="A1690">
        <v>7152.2222222222217</v>
      </c>
      <c r="B1690" s="7" t="s">
        <v>39</v>
      </c>
      <c r="C1690" s="7">
        <v>1682</v>
      </c>
      <c r="D1690" s="7">
        <v>205</v>
      </c>
      <c r="E1690" s="13">
        <v>125.6</v>
      </c>
      <c r="F1690" s="36">
        <f t="shared" si="320"/>
        <v>-1.3888888888890073E-2</v>
      </c>
      <c r="G1690" s="36">
        <f t="shared" si="321"/>
        <v>-5.0000000000004263E-2</v>
      </c>
      <c r="H1690" s="30">
        <f t="shared" si="312"/>
        <v>34.888888888888886</v>
      </c>
      <c r="I1690" s="16">
        <v>150</v>
      </c>
      <c r="J1690" s="30">
        <f t="shared" si="313"/>
        <v>11.654895000000002</v>
      </c>
      <c r="K1690" s="37">
        <f t="shared" si="314"/>
        <v>-32.361111111113871</v>
      </c>
      <c r="L1690" s="30">
        <v>-0.16168064043211255</v>
      </c>
      <c r="M1690" s="27">
        <f t="shared" si="315"/>
        <v>11.641006111111112</v>
      </c>
      <c r="N1690" s="33">
        <f t="shared" si="316"/>
        <v>-32.361111111113871</v>
      </c>
      <c r="O1690" s="26">
        <f t="shared" si="317"/>
        <v>129.29378388888614</v>
      </c>
      <c r="P1690">
        <v>924737.87432528893</v>
      </c>
      <c r="Q1690" s="27">
        <f t="shared" si="322"/>
        <v>465154586.36063063</v>
      </c>
      <c r="R1690" s="20">
        <f t="shared" si="318"/>
        <v>1418078.2716049382</v>
      </c>
      <c r="S1690" s="23">
        <f t="shared" si="323"/>
        <v>454284832.81249988</v>
      </c>
      <c r="T1690" s="19">
        <v>2216023.5746951215</v>
      </c>
      <c r="U1690" s="20">
        <f t="shared" si="319"/>
        <v>-16.180555555556936</v>
      </c>
    </row>
    <row r="1691" spans="1:21" x14ac:dyDescent="0.25">
      <c r="A1691">
        <v>7187.1111111111104</v>
      </c>
      <c r="B1691" s="7" t="s">
        <v>39</v>
      </c>
      <c r="C1691" s="7">
        <v>1683</v>
      </c>
      <c r="D1691" s="7">
        <v>206</v>
      </c>
      <c r="E1691" s="13">
        <v>125.6</v>
      </c>
      <c r="F1691" s="36">
        <f t="shared" si="320"/>
        <v>2.7777777777778172E-2</v>
      </c>
      <c r="G1691" s="36">
        <f t="shared" si="321"/>
        <v>0.10000000000000142</v>
      </c>
      <c r="H1691" s="30">
        <f t="shared" si="312"/>
        <v>34.888888888888886</v>
      </c>
      <c r="I1691" s="16">
        <v>150</v>
      </c>
      <c r="J1691" s="30">
        <f t="shared" si="313"/>
        <v>11.654895000000002</v>
      </c>
      <c r="K1691" s="37">
        <f t="shared" si="314"/>
        <v>64.722222222223138</v>
      </c>
      <c r="L1691" s="30">
        <v>0.32451868827160962</v>
      </c>
      <c r="M1691" s="27">
        <f t="shared" si="315"/>
        <v>11.68267277777778</v>
      </c>
      <c r="N1691" s="33">
        <f t="shared" si="316"/>
        <v>64.722222222223138</v>
      </c>
      <c r="O1691" s="26">
        <f t="shared" si="317"/>
        <v>226.37711722222315</v>
      </c>
      <c r="P1691">
        <v>1626997.4944891422</v>
      </c>
      <c r="Q1691" s="27">
        <f t="shared" si="322"/>
        <v>466781583.85511976</v>
      </c>
      <c r="R1691" s="20">
        <f t="shared" si="318"/>
        <v>1418078.2716049382</v>
      </c>
      <c r="S1691" s="23">
        <f t="shared" si="323"/>
        <v>455702911.08410484</v>
      </c>
      <c r="T1691" s="19">
        <v>2212150.0538063343</v>
      </c>
      <c r="U1691" s="20">
        <f t="shared" si="319"/>
        <v>32.361111111111569</v>
      </c>
    </row>
    <row r="1692" spans="1:21" x14ac:dyDescent="0.25">
      <c r="A1692">
        <v>7233.5</v>
      </c>
      <c r="B1692" s="7" t="s">
        <v>39</v>
      </c>
      <c r="C1692" s="7">
        <v>1684</v>
      </c>
      <c r="D1692" s="7">
        <v>207</v>
      </c>
      <c r="E1692" s="13">
        <v>125.8</v>
      </c>
      <c r="F1692" s="36">
        <f t="shared" si="320"/>
        <v>8.3333333333334522E-2</v>
      </c>
      <c r="G1692" s="36">
        <f t="shared" si="321"/>
        <v>0.30000000000000426</v>
      </c>
      <c r="H1692" s="30">
        <f t="shared" si="312"/>
        <v>34.944444444444443</v>
      </c>
      <c r="I1692" s="16">
        <v>150</v>
      </c>
      <c r="J1692" s="30">
        <f t="shared" si="313"/>
        <v>11.673453750000002</v>
      </c>
      <c r="K1692" s="37">
        <f t="shared" si="314"/>
        <v>194.16666666666944</v>
      </c>
      <c r="L1692" s="30">
        <v>0.97973225694445865</v>
      </c>
      <c r="M1692" s="27">
        <f t="shared" si="315"/>
        <v>11.756787083333336</v>
      </c>
      <c r="N1692" s="33">
        <f t="shared" si="316"/>
        <v>194.16666666666944</v>
      </c>
      <c r="O1692" s="26">
        <f t="shared" si="317"/>
        <v>355.84012041666944</v>
      </c>
      <c r="P1692">
        <v>2573969.5110339783</v>
      </c>
      <c r="Q1692" s="27">
        <f t="shared" si="322"/>
        <v>469355553.36615372</v>
      </c>
      <c r="R1692" s="20">
        <f t="shared" si="318"/>
        <v>1422598.0401234566</v>
      </c>
      <c r="S1692" s="23">
        <f t="shared" si="323"/>
        <v>457125509.1242283</v>
      </c>
      <c r="T1692" s="19">
        <v>2208335.7928706682</v>
      </c>
      <c r="U1692" s="20">
        <f t="shared" si="319"/>
        <v>97.083333333334721</v>
      </c>
    </row>
    <row r="1693" spans="1:21" x14ac:dyDescent="0.25">
      <c r="A1693">
        <v>7291.5555555555557</v>
      </c>
      <c r="B1693" s="7" t="s">
        <v>39</v>
      </c>
      <c r="C1693" s="7">
        <v>1685</v>
      </c>
      <c r="D1693" s="7">
        <v>208</v>
      </c>
      <c r="E1693" s="13">
        <v>126.2</v>
      </c>
      <c r="F1693" s="36">
        <f t="shared" si="320"/>
        <v>0.11111111111111072</v>
      </c>
      <c r="G1693" s="36">
        <f t="shared" si="321"/>
        <v>0.39999999999999858</v>
      </c>
      <c r="H1693" s="30">
        <f t="shared" si="312"/>
        <v>35.055555555555557</v>
      </c>
      <c r="I1693" s="16">
        <v>150</v>
      </c>
      <c r="J1693" s="30">
        <f t="shared" si="313"/>
        <v>11.710571250000003</v>
      </c>
      <c r="K1693" s="37">
        <f t="shared" si="314"/>
        <v>258.88888888888795</v>
      </c>
      <c r="L1693" s="30">
        <v>1.3135202623456745</v>
      </c>
      <c r="M1693" s="27">
        <f t="shared" si="315"/>
        <v>11.821682361111113</v>
      </c>
      <c r="N1693" s="33">
        <f t="shared" si="316"/>
        <v>258.88888888888795</v>
      </c>
      <c r="O1693" s="26">
        <f t="shared" si="317"/>
        <v>420.59946013888793</v>
      </c>
      <c r="P1693">
        <v>3066824.3302393756</v>
      </c>
      <c r="Q1693" s="27">
        <f t="shared" si="322"/>
        <v>472422377.69639307</v>
      </c>
      <c r="R1693" s="20">
        <f t="shared" si="318"/>
        <v>1431659.1512345679</v>
      </c>
      <c r="S1693" s="23">
        <f t="shared" si="323"/>
        <v>458557168.27546287</v>
      </c>
      <c r="T1693" s="19">
        <v>2204601.7705551097</v>
      </c>
      <c r="U1693" s="20">
        <f t="shared" si="319"/>
        <v>129.44444444444397</v>
      </c>
    </row>
    <row r="1694" spans="1:21" x14ac:dyDescent="0.25">
      <c r="A1694">
        <v>7349.833333333333</v>
      </c>
      <c r="B1694" s="7" t="s">
        <v>39</v>
      </c>
      <c r="C1694" s="7">
        <v>1686</v>
      </c>
      <c r="D1694" s="7">
        <v>209</v>
      </c>
      <c r="E1694" s="13">
        <v>126.6</v>
      </c>
      <c r="F1694" s="36">
        <f t="shared" si="320"/>
        <v>0.11111111111111072</v>
      </c>
      <c r="G1694" s="36">
        <f t="shared" si="321"/>
        <v>0.39999999999999858</v>
      </c>
      <c r="H1694" s="30">
        <f t="shared" si="312"/>
        <v>35.166666666666664</v>
      </c>
      <c r="I1694" s="16">
        <v>150</v>
      </c>
      <c r="J1694" s="30">
        <f t="shared" si="313"/>
        <v>11.747688750000002</v>
      </c>
      <c r="K1694" s="37">
        <f t="shared" si="314"/>
        <v>258.88888888888795</v>
      </c>
      <c r="L1694" s="30">
        <v>1.3176444290123412</v>
      </c>
      <c r="M1694" s="27">
        <f t="shared" si="315"/>
        <v>11.858799861111113</v>
      </c>
      <c r="N1694" s="33">
        <f t="shared" si="316"/>
        <v>258.88888888888795</v>
      </c>
      <c r="O1694" s="26">
        <f t="shared" si="317"/>
        <v>420.63657763888796</v>
      </c>
      <c r="P1694">
        <v>3091608.739549553</v>
      </c>
      <c r="Q1694" s="27">
        <f t="shared" si="322"/>
        <v>475513986.43594265</v>
      </c>
      <c r="R1694" s="20">
        <f t="shared" si="318"/>
        <v>1440749.0277777778</v>
      </c>
      <c r="S1694" s="23">
        <f t="shared" si="323"/>
        <v>459997917.30324066</v>
      </c>
      <c r="T1694" s="19">
        <v>2200946.9727427782</v>
      </c>
      <c r="U1694" s="20">
        <f t="shared" si="319"/>
        <v>129.44444444444397</v>
      </c>
    </row>
    <row r="1695" spans="1:21" x14ac:dyDescent="0.25">
      <c r="A1695">
        <v>7408.3333333333339</v>
      </c>
      <c r="B1695" s="7" t="s">
        <v>39</v>
      </c>
      <c r="C1695" s="7">
        <v>1687</v>
      </c>
      <c r="D1695" s="7">
        <v>210</v>
      </c>
      <c r="E1695" s="13">
        <v>127</v>
      </c>
      <c r="F1695" s="36">
        <f t="shared" si="320"/>
        <v>0.11111111111111269</v>
      </c>
      <c r="G1695" s="36">
        <f t="shared" si="321"/>
        <v>0.40000000000000568</v>
      </c>
      <c r="H1695" s="30">
        <f t="shared" si="312"/>
        <v>35.277777777777779</v>
      </c>
      <c r="I1695" s="16">
        <v>150</v>
      </c>
      <c r="J1695" s="30">
        <f t="shared" si="313"/>
        <v>11.784806250000003</v>
      </c>
      <c r="K1695" s="37">
        <f t="shared" si="314"/>
        <v>258.88888888889255</v>
      </c>
      <c r="L1695" s="30">
        <v>1.3217685956790315</v>
      </c>
      <c r="M1695" s="27">
        <f t="shared" si="315"/>
        <v>11.895917361111115</v>
      </c>
      <c r="N1695" s="33">
        <f t="shared" si="316"/>
        <v>258.88888888889255</v>
      </c>
      <c r="O1695" s="26">
        <f t="shared" si="317"/>
        <v>420.67369513889253</v>
      </c>
      <c r="P1695">
        <v>3116490.9581539622</v>
      </c>
      <c r="Q1695" s="27">
        <f t="shared" si="322"/>
        <v>478630477.39409661</v>
      </c>
      <c r="R1695" s="20">
        <f t="shared" si="318"/>
        <v>1449867.6697530865</v>
      </c>
      <c r="S1695" s="23">
        <f t="shared" si="323"/>
        <v>461447784.97299373</v>
      </c>
      <c r="T1695" s="19">
        <v>2197370.4046333036</v>
      </c>
      <c r="U1695" s="20">
        <f t="shared" si="319"/>
        <v>129.44444444444628</v>
      </c>
    </row>
    <row r="1696" spans="1:21" x14ac:dyDescent="0.25">
      <c r="A1696">
        <v>7467.0555555555566</v>
      </c>
      <c r="B1696" s="7" t="s">
        <v>39</v>
      </c>
      <c r="C1696" s="7">
        <v>1688</v>
      </c>
      <c r="D1696" s="7">
        <v>211</v>
      </c>
      <c r="E1696" s="13">
        <v>127.4</v>
      </c>
      <c r="F1696" s="36">
        <f t="shared" si="320"/>
        <v>8.3333333333332538E-2</v>
      </c>
      <c r="G1696" s="36">
        <f t="shared" si="321"/>
        <v>0.29999999999999716</v>
      </c>
      <c r="H1696" s="30">
        <f t="shared" si="312"/>
        <v>35.388888888888893</v>
      </c>
      <c r="I1696" s="16">
        <v>150</v>
      </c>
      <c r="J1696" s="30">
        <f t="shared" si="313"/>
        <v>11.821923750000003</v>
      </c>
      <c r="K1696" s="37">
        <f t="shared" si="314"/>
        <v>194.16666666666481</v>
      </c>
      <c r="L1696" s="30">
        <v>0.99210475694443512</v>
      </c>
      <c r="M1696" s="27">
        <f t="shared" si="315"/>
        <v>11.905257083333336</v>
      </c>
      <c r="N1696" s="33">
        <f t="shared" si="316"/>
        <v>194.16666666666481</v>
      </c>
      <c r="O1696" s="26">
        <f t="shared" si="317"/>
        <v>355.98859041666481</v>
      </c>
      <c r="P1696">
        <v>2658186.5817851485</v>
      </c>
      <c r="Q1696" s="27">
        <f t="shared" si="322"/>
        <v>481288663.97588176</v>
      </c>
      <c r="R1696" s="20">
        <f t="shared" si="318"/>
        <v>1459015.0771604942</v>
      </c>
      <c r="S1696" s="23">
        <f t="shared" si="323"/>
        <v>462906800.05015421</v>
      </c>
      <c r="T1696" s="19">
        <v>2193871.0902850912</v>
      </c>
      <c r="U1696" s="20">
        <f t="shared" si="319"/>
        <v>97.083333333332405</v>
      </c>
    </row>
    <row r="1697" spans="1:21" x14ac:dyDescent="0.25">
      <c r="A1697">
        <v>7514.2222222222217</v>
      </c>
      <c r="B1697" s="7" t="s">
        <v>39</v>
      </c>
      <c r="C1697" s="7">
        <v>1689</v>
      </c>
      <c r="D1697" s="7">
        <v>212</v>
      </c>
      <c r="E1697" s="13">
        <v>127.6</v>
      </c>
      <c r="F1697" s="36">
        <f t="shared" si="320"/>
        <v>5.5555555555554373E-2</v>
      </c>
      <c r="G1697" s="36">
        <f t="shared" si="321"/>
        <v>0.19999999999999574</v>
      </c>
      <c r="H1697" s="30">
        <f t="shared" si="312"/>
        <v>35.444444444444443</v>
      </c>
      <c r="I1697" s="16">
        <v>150</v>
      </c>
      <c r="J1697" s="30">
        <f t="shared" si="313"/>
        <v>11.840482500000002</v>
      </c>
      <c r="K1697" s="37">
        <f t="shared" si="314"/>
        <v>129.4444444444417</v>
      </c>
      <c r="L1697" s="30">
        <v>0.66089100308640569</v>
      </c>
      <c r="M1697" s="27">
        <f t="shared" si="315"/>
        <v>11.896038055555556</v>
      </c>
      <c r="N1697" s="33">
        <f t="shared" si="316"/>
        <v>129.4444444444417</v>
      </c>
      <c r="O1697" s="26">
        <f t="shared" si="317"/>
        <v>291.28492694444174</v>
      </c>
      <c r="P1697">
        <v>2188779.6710443003</v>
      </c>
      <c r="Q1697" s="27">
        <f t="shared" si="322"/>
        <v>483477443.64692605</v>
      </c>
      <c r="R1697" s="20">
        <f t="shared" si="318"/>
        <v>1463599.5679012344</v>
      </c>
      <c r="S1697" s="23">
        <f t="shared" si="323"/>
        <v>464370399.61805546</v>
      </c>
      <c r="T1697" s="19">
        <v>2190426.4132927144</v>
      </c>
      <c r="U1697" s="20">
        <f t="shared" si="319"/>
        <v>64.72222222222085</v>
      </c>
    </row>
    <row r="1698" spans="1:21" x14ac:dyDescent="0.25">
      <c r="A1698">
        <v>7561.5</v>
      </c>
      <c r="B1698" s="7" t="s">
        <v>39</v>
      </c>
      <c r="C1698" s="7">
        <v>1690</v>
      </c>
      <c r="D1698" s="7">
        <v>213</v>
      </c>
      <c r="E1698" s="13">
        <v>127.8</v>
      </c>
      <c r="F1698" s="36">
        <f t="shared" si="320"/>
        <v>4.1666666666668246E-2</v>
      </c>
      <c r="G1698" s="36">
        <f t="shared" si="321"/>
        <v>0.15000000000000568</v>
      </c>
      <c r="H1698" s="30">
        <f t="shared" si="312"/>
        <v>35.5</v>
      </c>
      <c r="I1698" s="16">
        <v>150</v>
      </c>
      <c r="J1698" s="30">
        <f t="shared" si="313"/>
        <v>11.859041250000002</v>
      </c>
      <c r="K1698" s="37">
        <f t="shared" si="314"/>
        <v>97.083333333337009</v>
      </c>
      <c r="L1698" s="30">
        <v>0.49586282986113006</v>
      </c>
      <c r="M1698" s="27">
        <f t="shared" si="315"/>
        <v>11.90070791666667</v>
      </c>
      <c r="N1698" s="33">
        <f t="shared" si="316"/>
        <v>97.083333333337009</v>
      </c>
      <c r="O1698" s="26">
        <f t="shared" si="317"/>
        <v>258.94237458333703</v>
      </c>
      <c r="P1698">
        <v>1957992.7654119029</v>
      </c>
      <c r="Q1698" s="27">
        <f t="shared" si="322"/>
        <v>485435436.41233796</v>
      </c>
      <c r="R1698" s="20">
        <f t="shared" si="318"/>
        <v>1468191.25</v>
      </c>
      <c r="S1698" s="23">
        <f t="shared" si="323"/>
        <v>465838590.86805546</v>
      </c>
      <c r="T1698" s="19">
        <v>2187035.6378781945</v>
      </c>
      <c r="U1698" s="20">
        <f t="shared" si="319"/>
        <v>48.541666666668505</v>
      </c>
    </row>
    <row r="1699" spans="1:21" x14ac:dyDescent="0.25">
      <c r="A1699">
        <v>7602.9444444444443</v>
      </c>
      <c r="B1699" s="7" t="s">
        <v>39</v>
      </c>
      <c r="C1699" s="7">
        <v>1691</v>
      </c>
      <c r="D1699" s="7">
        <v>214</v>
      </c>
      <c r="E1699" s="13">
        <v>127.9</v>
      </c>
      <c r="F1699" s="36">
        <f t="shared" si="320"/>
        <v>2.7777777777778172E-2</v>
      </c>
      <c r="G1699" s="36">
        <f t="shared" si="321"/>
        <v>0.10000000000000142</v>
      </c>
      <c r="H1699" s="30">
        <f t="shared" si="312"/>
        <v>35.527777777777779</v>
      </c>
      <c r="I1699" s="16">
        <v>150</v>
      </c>
      <c r="J1699" s="30">
        <f t="shared" si="313"/>
        <v>11.868320625000003</v>
      </c>
      <c r="K1699" s="37">
        <f t="shared" si="314"/>
        <v>64.722222222223138</v>
      </c>
      <c r="L1699" s="30">
        <v>0.33044717785494304</v>
      </c>
      <c r="M1699" s="27">
        <f t="shared" si="315"/>
        <v>11.896098402777781</v>
      </c>
      <c r="N1699" s="33">
        <f t="shared" si="316"/>
        <v>64.722222222223138</v>
      </c>
      <c r="O1699" s="26">
        <f t="shared" si="317"/>
        <v>226.59054284722313</v>
      </c>
      <c r="P1699">
        <v>1722755.3089039458</v>
      </c>
      <c r="Q1699" s="27">
        <f t="shared" si="322"/>
        <v>487158191.72124189</v>
      </c>
      <c r="R1699" s="20">
        <f t="shared" si="318"/>
        <v>1470489.787808642</v>
      </c>
      <c r="S1699" s="23">
        <f t="shared" si="323"/>
        <v>467309080.65586412</v>
      </c>
      <c r="T1699" s="19">
        <v>2183687.2927844119</v>
      </c>
      <c r="U1699" s="20">
        <f t="shared" si="319"/>
        <v>32.361111111111569</v>
      </c>
    </row>
    <row r="1700" spans="1:21" x14ac:dyDescent="0.25">
      <c r="A1700">
        <v>7644.4444444444443</v>
      </c>
      <c r="B1700" s="7" t="s">
        <v>39</v>
      </c>
      <c r="C1700" s="7">
        <v>1692</v>
      </c>
      <c r="D1700" s="7">
        <v>215</v>
      </c>
      <c r="E1700" s="13">
        <v>128</v>
      </c>
      <c r="F1700" s="36">
        <f t="shared" si="320"/>
        <v>2.7777777777776198E-2</v>
      </c>
      <c r="G1700" s="36">
        <f t="shared" si="321"/>
        <v>9.9999999999994316E-2</v>
      </c>
      <c r="H1700" s="30">
        <f t="shared" si="312"/>
        <v>35.555555555555557</v>
      </c>
      <c r="I1700" s="16">
        <v>150</v>
      </c>
      <c r="J1700" s="30">
        <f t="shared" si="313"/>
        <v>11.877600000000003</v>
      </c>
      <c r="K1700" s="37">
        <f t="shared" si="314"/>
        <v>64.722222222218534</v>
      </c>
      <c r="L1700" s="30">
        <v>0.3307049382715862</v>
      </c>
      <c r="M1700" s="27">
        <f t="shared" si="315"/>
        <v>11.90537777777778</v>
      </c>
      <c r="N1700" s="33">
        <f t="shared" si="316"/>
        <v>64.722222222218534</v>
      </c>
      <c r="O1700" s="26">
        <f t="shared" si="317"/>
        <v>226.59982222221853</v>
      </c>
      <c r="P1700">
        <v>1732229.7520987373</v>
      </c>
      <c r="Q1700" s="27">
        <f t="shared" si="322"/>
        <v>488890421.47334063</v>
      </c>
      <c r="R1700" s="20">
        <f t="shared" si="318"/>
        <v>1472790.1234567903</v>
      </c>
      <c r="S1700" s="23">
        <f t="shared" si="323"/>
        <v>468781870.7793209</v>
      </c>
      <c r="T1700" s="19">
        <v>2180380.7943224227</v>
      </c>
      <c r="U1700" s="20">
        <f t="shared" si="319"/>
        <v>32.361111111109267</v>
      </c>
    </row>
    <row r="1701" spans="1:21" x14ac:dyDescent="0.25">
      <c r="A1701">
        <v>7685.9999999999991</v>
      </c>
      <c r="B1701" s="7" t="s">
        <v>39</v>
      </c>
      <c r="C1701" s="7">
        <v>1693</v>
      </c>
      <c r="D1701" s="7">
        <v>216</v>
      </c>
      <c r="E1701" s="13">
        <v>128.1</v>
      </c>
      <c r="F1701" s="36">
        <f t="shared" si="320"/>
        <v>2.7777777777776198E-2</v>
      </c>
      <c r="G1701" s="36">
        <f t="shared" si="321"/>
        <v>9.9999999999994316E-2</v>
      </c>
      <c r="H1701" s="30">
        <f t="shared" si="312"/>
        <v>35.583333333333329</v>
      </c>
      <c r="I1701" s="16">
        <v>150</v>
      </c>
      <c r="J1701" s="30">
        <f t="shared" si="313"/>
        <v>11.886879375000001</v>
      </c>
      <c r="K1701" s="37">
        <f t="shared" si="314"/>
        <v>64.722222222218534</v>
      </c>
      <c r="L1701" s="30">
        <v>0.33096269868825279</v>
      </c>
      <c r="M1701" s="27">
        <f t="shared" si="315"/>
        <v>11.914657152777778</v>
      </c>
      <c r="N1701" s="33">
        <f t="shared" si="316"/>
        <v>64.722222222218534</v>
      </c>
      <c r="O1701" s="26">
        <f t="shared" si="317"/>
        <v>226.60910159721854</v>
      </c>
      <c r="P1701">
        <v>1741717.5548762216</v>
      </c>
      <c r="Q1701" s="27">
        <f t="shared" si="322"/>
        <v>490632139.02821684</v>
      </c>
      <c r="R1701" s="20">
        <f t="shared" si="318"/>
        <v>1475092.2569444443</v>
      </c>
      <c r="S1701" s="23">
        <f t="shared" si="323"/>
        <v>470256963.03626531</v>
      </c>
      <c r="T1701" s="19">
        <v>2177115.5696123396</v>
      </c>
      <c r="U1701" s="20">
        <f t="shared" si="319"/>
        <v>32.361111111109267</v>
      </c>
    </row>
    <row r="1702" spans="1:21" x14ac:dyDescent="0.25">
      <c r="A1702">
        <v>7727.6111111111104</v>
      </c>
      <c r="B1702" s="7" t="s">
        <v>39</v>
      </c>
      <c r="C1702" s="7">
        <v>1694</v>
      </c>
      <c r="D1702" s="7">
        <v>217</v>
      </c>
      <c r="E1702" s="13">
        <v>128.19999999999999</v>
      </c>
      <c r="F1702" s="36">
        <f t="shared" si="320"/>
        <v>2.7777777777780146E-2</v>
      </c>
      <c r="G1702" s="36">
        <f t="shared" si="321"/>
        <v>0.10000000000000853</v>
      </c>
      <c r="H1702" s="30">
        <f t="shared" si="312"/>
        <v>35.611111111111107</v>
      </c>
      <c r="I1702" s="16">
        <v>150</v>
      </c>
      <c r="J1702" s="30">
        <f t="shared" si="313"/>
        <v>11.896158750000001</v>
      </c>
      <c r="K1702" s="37">
        <f t="shared" si="314"/>
        <v>64.722222222227742</v>
      </c>
      <c r="L1702" s="30">
        <v>0.33122045910496661</v>
      </c>
      <c r="M1702" s="27">
        <f t="shared" si="315"/>
        <v>11.923936527777782</v>
      </c>
      <c r="N1702" s="33">
        <f t="shared" si="316"/>
        <v>64.722222222227742</v>
      </c>
      <c r="O1702" s="26">
        <f t="shared" si="317"/>
        <v>226.61838097222775</v>
      </c>
      <c r="P1702">
        <v>1751218.7187829979</v>
      </c>
      <c r="Q1702" s="27">
        <f t="shared" si="322"/>
        <v>492383357.74699986</v>
      </c>
      <c r="R1702" s="20">
        <f t="shared" si="318"/>
        <v>1477396.1882716045</v>
      </c>
      <c r="S1702" s="23">
        <f t="shared" si="323"/>
        <v>471734359.2245369</v>
      </c>
      <c r="T1702" s="19">
        <v>2173891.0563342716</v>
      </c>
      <c r="U1702" s="20">
        <f t="shared" si="319"/>
        <v>32.361111111113871</v>
      </c>
    </row>
    <row r="1703" spans="1:21" x14ac:dyDescent="0.25">
      <c r="A1703">
        <v>7769.2777777777783</v>
      </c>
      <c r="B1703" s="7" t="s">
        <v>39</v>
      </c>
      <c r="C1703" s="7">
        <v>1695</v>
      </c>
      <c r="D1703" s="7">
        <v>218</v>
      </c>
      <c r="E1703" s="13">
        <v>128.30000000000001</v>
      </c>
      <c r="F1703" s="36">
        <f t="shared" si="320"/>
        <v>2.7777777777780146E-2</v>
      </c>
      <c r="G1703" s="36">
        <f t="shared" si="321"/>
        <v>0.10000000000000853</v>
      </c>
      <c r="H1703" s="30">
        <f t="shared" si="312"/>
        <v>35.638888888888893</v>
      </c>
      <c r="I1703" s="16">
        <v>150</v>
      </c>
      <c r="J1703" s="30">
        <f t="shared" si="313"/>
        <v>11.905438125000003</v>
      </c>
      <c r="K1703" s="37">
        <f t="shared" si="314"/>
        <v>64.722222222227742</v>
      </c>
      <c r="L1703" s="30">
        <v>0.33147821952163337</v>
      </c>
      <c r="M1703" s="27">
        <f t="shared" si="315"/>
        <v>11.933215902777784</v>
      </c>
      <c r="N1703" s="33">
        <f t="shared" si="316"/>
        <v>64.722222222227742</v>
      </c>
      <c r="O1703" s="26">
        <f t="shared" si="317"/>
        <v>226.62766034722773</v>
      </c>
      <c r="P1703">
        <v>1760733.2453654865</v>
      </c>
      <c r="Q1703" s="27">
        <f t="shared" si="322"/>
        <v>494144090.99236536</v>
      </c>
      <c r="R1703" s="20">
        <f t="shared" si="318"/>
        <v>1479701.9174382719</v>
      </c>
      <c r="S1703" s="23">
        <f t="shared" si="323"/>
        <v>473214061.14197516</v>
      </c>
      <c r="T1703" s="19">
        <v>2170706.7024861248</v>
      </c>
      <c r="U1703" s="20">
        <f t="shared" si="319"/>
        <v>32.361111111113871</v>
      </c>
    </row>
    <row r="1704" spans="1:21" x14ac:dyDescent="0.25">
      <c r="A1704">
        <v>7810.9999999999991</v>
      </c>
      <c r="B1704" s="7" t="s">
        <v>39</v>
      </c>
      <c r="C1704" s="7">
        <v>1696</v>
      </c>
      <c r="D1704" s="7">
        <v>219</v>
      </c>
      <c r="E1704" s="13">
        <v>128.4</v>
      </c>
      <c r="F1704" s="36">
        <f t="shared" si="320"/>
        <v>2.7777777777776198E-2</v>
      </c>
      <c r="G1704" s="36">
        <f t="shared" si="321"/>
        <v>9.9999999999994316E-2</v>
      </c>
      <c r="H1704" s="30">
        <f t="shared" si="312"/>
        <v>35.666666666666664</v>
      </c>
      <c r="I1704" s="16">
        <v>150</v>
      </c>
      <c r="J1704" s="30">
        <f t="shared" si="313"/>
        <v>11.914717500000002</v>
      </c>
      <c r="K1704" s="37">
        <f t="shared" si="314"/>
        <v>64.722222222218534</v>
      </c>
      <c r="L1704" s="30">
        <v>0.33173597993825277</v>
      </c>
      <c r="M1704" s="27">
        <f t="shared" si="315"/>
        <v>11.942495277777779</v>
      </c>
      <c r="N1704" s="33">
        <f t="shared" si="316"/>
        <v>64.722222222218534</v>
      </c>
      <c r="O1704" s="26">
        <f t="shared" si="317"/>
        <v>226.63693972221853</v>
      </c>
      <c r="P1704">
        <v>1770261.1361702487</v>
      </c>
      <c r="Q1704" s="27">
        <f t="shared" si="322"/>
        <v>495914352.12853563</v>
      </c>
      <c r="R1704" s="20">
        <f t="shared" si="318"/>
        <v>1482009.4444444443</v>
      </c>
      <c r="S1704" s="23">
        <f t="shared" si="323"/>
        <v>474696070.58641958</v>
      </c>
      <c r="T1704" s="19">
        <v>2167561.9661480347</v>
      </c>
      <c r="U1704" s="20">
        <f t="shared" si="319"/>
        <v>32.361111111109267</v>
      </c>
    </row>
    <row r="1705" spans="1:21" x14ac:dyDescent="0.25">
      <c r="A1705">
        <v>7852.7777777777774</v>
      </c>
      <c r="B1705" s="7" t="s">
        <v>39</v>
      </c>
      <c r="C1705" s="7">
        <v>1697</v>
      </c>
      <c r="D1705" s="7">
        <v>220</v>
      </c>
      <c r="E1705" s="13">
        <v>128.5</v>
      </c>
      <c r="F1705" s="36">
        <f t="shared" si="320"/>
        <v>2.7777777777776198E-2</v>
      </c>
      <c r="G1705" s="36">
        <f t="shared" si="321"/>
        <v>9.9999999999994316E-2</v>
      </c>
      <c r="H1705" s="30">
        <f t="shared" si="312"/>
        <v>35.694444444444443</v>
      </c>
      <c r="I1705" s="16">
        <v>150</v>
      </c>
      <c r="J1705" s="30">
        <f t="shared" si="313"/>
        <v>11.923996875000002</v>
      </c>
      <c r="K1705" s="37">
        <f t="shared" si="314"/>
        <v>64.722222222218534</v>
      </c>
      <c r="L1705" s="30">
        <v>0.33199374035491941</v>
      </c>
      <c r="M1705" s="27">
        <f t="shared" si="315"/>
        <v>11.951774652777779</v>
      </c>
      <c r="N1705" s="33">
        <f t="shared" si="316"/>
        <v>64.722222222218534</v>
      </c>
      <c r="O1705" s="26">
        <f t="shared" si="317"/>
        <v>226.64621909721853</v>
      </c>
      <c r="P1705">
        <v>1779802.392743991</v>
      </c>
      <c r="Q1705" s="27">
        <f t="shared" si="322"/>
        <v>497694154.52127963</v>
      </c>
      <c r="R1705" s="20">
        <f t="shared" si="318"/>
        <v>1484318.7692901234</v>
      </c>
      <c r="S1705" s="23">
        <f t="shared" si="323"/>
        <v>476180389.35570973</v>
      </c>
      <c r="T1705" s="19">
        <v>2164456.3152532261</v>
      </c>
      <c r="U1705" s="20">
        <f t="shared" si="319"/>
        <v>32.361111111109267</v>
      </c>
    </row>
    <row r="1706" spans="1:21" x14ac:dyDescent="0.25">
      <c r="A1706">
        <v>7894.6111111111113</v>
      </c>
      <c r="B1706" s="7" t="s">
        <v>39</v>
      </c>
      <c r="C1706" s="7">
        <v>1698</v>
      </c>
      <c r="D1706" s="7">
        <v>221</v>
      </c>
      <c r="E1706" s="13">
        <v>128.6</v>
      </c>
      <c r="F1706" s="36">
        <f t="shared" si="320"/>
        <v>1.3888888888888099E-2</v>
      </c>
      <c r="G1706" s="36">
        <f t="shared" si="321"/>
        <v>4.9999999999997158E-2</v>
      </c>
      <c r="H1706" s="30">
        <f t="shared" si="312"/>
        <v>35.722222222222221</v>
      </c>
      <c r="I1706" s="16">
        <v>150</v>
      </c>
      <c r="J1706" s="30">
        <f t="shared" si="313"/>
        <v>11.933276250000002</v>
      </c>
      <c r="K1706" s="37">
        <f t="shared" si="314"/>
        <v>32.361111111109267</v>
      </c>
      <c r="L1706" s="30">
        <v>0.16593284915122514</v>
      </c>
      <c r="M1706" s="27">
        <f t="shared" si="315"/>
        <v>11.94716513888889</v>
      </c>
      <c r="N1706" s="33">
        <f t="shared" si="316"/>
        <v>32.361111111109267</v>
      </c>
      <c r="O1706" s="26">
        <f t="shared" si="317"/>
        <v>194.29438736110927</v>
      </c>
      <c r="P1706">
        <v>1533878.6292875395</v>
      </c>
      <c r="Q1706" s="27">
        <f t="shared" si="322"/>
        <v>499228033.15056717</v>
      </c>
      <c r="R1706" s="20">
        <f t="shared" si="318"/>
        <v>1486629.8919753085</v>
      </c>
      <c r="S1706" s="23">
        <f t="shared" si="323"/>
        <v>477667019.24768502</v>
      </c>
      <c r="T1706" s="19">
        <v>2161389.2273650905</v>
      </c>
      <c r="U1706" s="20">
        <f t="shared" si="319"/>
        <v>16.180555555554633</v>
      </c>
    </row>
    <row r="1707" spans="1:21" x14ac:dyDescent="0.25">
      <c r="A1707">
        <v>7930.333333333333</v>
      </c>
      <c r="B1707" s="7" t="s">
        <v>39</v>
      </c>
      <c r="C1707" s="7">
        <v>1699</v>
      </c>
      <c r="D1707" s="7">
        <v>222</v>
      </c>
      <c r="E1707" s="13">
        <v>128.6</v>
      </c>
      <c r="F1707" s="36">
        <f t="shared" si="320"/>
        <v>-1.3888888888888099E-2</v>
      </c>
      <c r="G1707" s="36">
        <f t="shared" si="321"/>
        <v>-4.9999999999997158E-2</v>
      </c>
      <c r="H1707" s="30">
        <f t="shared" si="312"/>
        <v>35.722222222222221</v>
      </c>
      <c r="I1707" s="16">
        <v>150</v>
      </c>
      <c r="J1707" s="30">
        <f t="shared" si="313"/>
        <v>11.933276250000002</v>
      </c>
      <c r="K1707" s="37">
        <f t="shared" si="314"/>
        <v>-32.361111111109267</v>
      </c>
      <c r="L1707" s="30">
        <v>-0.16554704668208939</v>
      </c>
      <c r="M1707" s="27">
        <f t="shared" si="315"/>
        <v>11.919387361111115</v>
      </c>
      <c r="N1707" s="33">
        <f t="shared" si="316"/>
        <v>-32.361111111109267</v>
      </c>
      <c r="O1707" s="26">
        <f t="shared" si="317"/>
        <v>129.57216513889074</v>
      </c>
      <c r="P1707">
        <v>1027550.4602731165</v>
      </c>
      <c r="Q1707" s="27">
        <f t="shared" si="322"/>
        <v>500255583.61084026</v>
      </c>
      <c r="R1707" s="20">
        <f t="shared" si="318"/>
        <v>1486629.8919753085</v>
      </c>
      <c r="S1707" s="23">
        <f t="shared" si="323"/>
        <v>479153649.1396603</v>
      </c>
      <c r="T1707" s="19">
        <v>2158349.7708993708</v>
      </c>
      <c r="U1707" s="20">
        <f t="shared" si="319"/>
        <v>-16.180555555554633</v>
      </c>
    </row>
    <row r="1708" spans="1:21" x14ac:dyDescent="0.25">
      <c r="A1708">
        <v>7959.8611111111104</v>
      </c>
      <c r="B1708" s="7" t="s">
        <v>39</v>
      </c>
      <c r="C1708" s="7">
        <v>1700</v>
      </c>
      <c r="D1708" s="7">
        <v>223</v>
      </c>
      <c r="E1708" s="13">
        <v>128.5</v>
      </c>
      <c r="F1708" s="36">
        <f t="shared" si="320"/>
        <v>-4.1666666666664298E-2</v>
      </c>
      <c r="G1708" s="36">
        <f t="shared" si="321"/>
        <v>-0.14999999999999147</v>
      </c>
      <c r="H1708" s="30">
        <f t="shared" si="312"/>
        <v>35.694444444444443</v>
      </c>
      <c r="I1708" s="16">
        <v>150</v>
      </c>
      <c r="J1708" s="30">
        <f t="shared" si="313"/>
        <v>11.923996875000002</v>
      </c>
      <c r="K1708" s="37">
        <f t="shared" si="314"/>
        <v>-97.083333333327815</v>
      </c>
      <c r="L1708" s="30">
        <v>-0.49509709201386093</v>
      </c>
      <c r="M1708" s="27">
        <f t="shared" si="315"/>
        <v>11.882330208333338</v>
      </c>
      <c r="N1708" s="33">
        <f t="shared" si="316"/>
        <v>-97.083333333327815</v>
      </c>
      <c r="O1708" s="26">
        <f t="shared" si="317"/>
        <v>64.840663541672185</v>
      </c>
      <c r="P1708">
        <v>516122.67614399642</v>
      </c>
      <c r="Q1708" s="27">
        <f t="shared" si="322"/>
        <v>500771706.28698426</v>
      </c>
      <c r="R1708" s="20">
        <f t="shared" si="318"/>
        <v>1484318.7692901234</v>
      </c>
      <c r="S1708" s="23">
        <f t="shared" si="323"/>
        <v>480637967.90895045</v>
      </c>
      <c r="T1708" s="19">
        <v>2155327.210354038</v>
      </c>
      <c r="U1708" s="20">
        <f t="shared" si="319"/>
        <v>-48.541666666663907</v>
      </c>
    </row>
    <row r="1709" spans="1:21" x14ac:dyDescent="0.25">
      <c r="A1709">
        <v>7983.1111111111122</v>
      </c>
      <c r="B1709" s="7" t="s">
        <v>39</v>
      </c>
      <c r="C1709" s="7">
        <v>1701</v>
      </c>
      <c r="D1709" s="7">
        <v>224</v>
      </c>
      <c r="E1709" s="13">
        <v>128.30000000000001</v>
      </c>
      <c r="F1709" s="36">
        <f t="shared" si="320"/>
        <v>-5.5555555555556344E-2</v>
      </c>
      <c r="G1709" s="36">
        <f t="shared" si="321"/>
        <v>-0.20000000000000284</v>
      </c>
      <c r="H1709" s="30">
        <f t="shared" si="312"/>
        <v>35.638888888888893</v>
      </c>
      <c r="I1709" s="16">
        <v>150</v>
      </c>
      <c r="J1709" s="30">
        <f t="shared" si="313"/>
        <v>11.905438125000003</v>
      </c>
      <c r="K1709" s="37">
        <f t="shared" si="314"/>
        <v>-129.44444444444628</v>
      </c>
      <c r="L1709" s="30">
        <v>-0.65832680941358968</v>
      </c>
      <c r="M1709" s="27">
        <f t="shared" si="315"/>
        <v>11.849882569444446</v>
      </c>
      <c r="N1709" s="33">
        <f t="shared" si="316"/>
        <v>-129.44444444444628</v>
      </c>
      <c r="O1709" s="26">
        <f t="shared" si="317"/>
        <v>32.460993680553713</v>
      </c>
      <c r="P1709">
        <v>259139.71932893596</v>
      </c>
      <c r="Q1709" s="27">
        <f t="shared" si="322"/>
        <v>501030846.0063132</v>
      </c>
      <c r="R1709" s="20">
        <f t="shared" si="318"/>
        <v>1479701.9174382719</v>
      </c>
      <c r="S1709" s="23">
        <f t="shared" si="323"/>
        <v>482117669.82638872</v>
      </c>
      <c r="T1709" s="19">
        <v>2152311.0260106637</v>
      </c>
      <c r="U1709" s="20">
        <f t="shared" si="319"/>
        <v>-64.722222222223138</v>
      </c>
    </row>
    <row r="1710" spans="1:21" x14ac:dyDescent="0.25">
      <c r="A1710">
        <v>8006.2499999999991</v>
      </c>
      <c r="B1710" s="7" t="s">
        <v>39</v>
      </c>
      <c r="C1710" s="7">
        <v>1702</v>
      </c>
      <c r="D1710" s="7">
        <v>225</v>
      </c>
      <c r="E1710" s="13">
        <v>128.1</v>
      </c>
      <c r="F1710" s="36">
        <f t="shared" si="320"/>
        <v>-5.5555555555556344E-2</v>
      </c>
      <c r="G1710" s="36">
        <f t="shared" si="321"/>
        <v>-0.20000000000000284</v>
      </c>
      <c r="H1710" s="30">
        <f t="shared" si="312"/>
        <v>35.583333333333329</v>
      </c>
      <c r="I1710" s="16">
        <v>150</v>
      </c>
      <c r="J1710" s="30">
        <f t="shared" si="313"/>
        <v>11.886879375000001</v>
      </c>
      <c r="K1710" s="37">
        <f t="shared" si="314"/>
        <v>-129.44444444444628</v>
      </c>
      <c r="L1710" s="30">
        <v>-0.65729576774692289</v>
      </c>
      <c r="M1710" s="27">
        <f t="shared" si="315"/>
        <v>11.831323819444444</v>
      </c>
      <c r="N1710" s="33">
        <f t="shared" si="316"/>
        <v>-129.44444444444628</v>
      </c>
      <c r="O1710" s="26">
        <f t="shared" si="317"/>
        <v>32.442434930553731</v>
      </c>
      <c r="P1710">
        <v>259742.24466274577</v>
      </c>
      <c r="Q1710" s="27">
        <f t="shared" si="322"/>
        <v>501290588.25097597</v>
      </c>
      <c r="R1710" s="20">
        <f t="shared" si="318"/>
        <v>1475092.2569444443</v>
      </c>
      <c r="S1710" s="23">
        <f t="shared" si="323"/>
        <v>483592762.08333313</v>
      </c>
      <c r="T1710" s="19">
        <v>2149301.164814814</v>
      </c>
      <c r="U1710" s="20">
        <f t="shared" si="319"/>
        <v>-64.722222222223138</v>
      </c>
    </row>
    <row r="1711" spans="1:21" x14ac:dyDescent="0.25">
      <c r="A1711">
        <v>8029.2777777777783</v>
      </c>
      <c r="B1711" s="7" t="s">
        <v>39</v>
      </c>
      <c r="C1711" s="7">
        <v>1703</v>
      </c>
      <c r="D1711" s="7">
        <v>226</v>
      </c>
      <c r="E1711" s="13">
        <v>127.9</v>
      </c>
      <c r="F1711" s="36">
        <f t="shared" si="320"/>
        <v>-6.9444444444444448E-2</v>
      </c>
      <c r="G1711" s="36">
        <f t="shared" si="321"/>
        <v>-0.25</v>
      </c>
      <c r="H1711" s="30">
        <f t="shared" si="312"/>
        <v>35.527777777777779</v>
      </c>
      <c r="I1711" s="16">
        <v>150</v>
      </c>
      <c r="J1711" s="30">
        <f t="shared" si="313"/>
        <v>11.868320625000003</v>
      </c>
      <c r="K1711" s="37">
        <f t="shared" si="314"/>
        <v>-161.80555555555557</v>
      </c>
      <c r="L1711" s="30">
        <v>-0.8193664014274693</v>
      </c>
      <c r="M1711" s="27">
        <f t="shared" si="315"/>
        <v>11.798876180555558</v>
      </c>
      <c r="N1711" s="33">
        <f t="shared" si="316"/>
        <v>-161.80555555555557</v>
      </c>
      <c r="O1711" s="26">
        <f t="shared" si="317"/>
        <v>6.2765069444424171E-2</v>
      </c>
      <c r="P1711">
        <v>503.95817731079404</v>
      </c>
      <c r="Q1711" s="27">
        <f t="shared" si="322"/>
        <v>501291092.20915329</v>
      </c>
      <c r="R1711" s="20">
        <f t="shared" si="318"/>
        <v>1470489.787808642</v>
      </c>
      <c r="S1711" s="23">
        <f t="shared" si="323"/>
        <v>485063251.87114179</v>
      </c>
      <c r="T1711" s="19">
        <v>2146297.5746510699</v>
      </c>
      <c r="U1711" s="20">
        <f t="shared" si="319"/>
        <v>-80.902777777777786</v>
      </c>
    </row>
    <row r="1712" spans="1:21" x14ac:dyDescent="0.25">
      <c r="A1712">
        <v>8045.8888888888887</v>
      </c>
      <c r="B1712" s="7" t="s">
        <v>39</v>
      </c>
      <c r="C1712" s="7">
        <v>1704</v>
      </c>
      <c r="D1712" s="7">
        <v>227</v>
      </c>
      <c r="E1712" s="13">
        <v>127.6</v>
      </c>
      <c r="F1712" s="36">
        <f t="shared" si="320"/>
        <v>-6.9444444444444448E-2</v>
      </c>
      <c r="G1712" s="36">
        <f t="shared" si="321"/>
        <v>-0.25</v>
      </c>
      <c r="H1712" s="30">
        <f t="shared" si="312"/>
        <v>35.444444444444443</v>
      </c>
      <c r="I1712" s="16">
        <v>150</v>
      </c>
      <c r="J1712" s="30">
        <f t="shared" si="313"/>
        <v>11.840482500000002</v>
      </c>
      <c r="K1712" s="37">
        <f t="shared" si="314"/>
        <v>-161.80555555555557</v>
      </c>
      <c r="L1712" s="30">
        <v>-0.8174331983024693</v>
      </c>
      <c r="M1712" s="27">
        <f t="shared" si="315"/>
        <v>11.771038055555557</v>
      </c>
      <c r="N1712" s="33">
        <f t="shared" si="316"/>
        <v>-161.80555555555557</v>
      </c>
      <c r="O1712" s="26">
        <f t="shared" si="317"/>
        <v>3.4926944444436003E-2</v>
      </c>
      <c r="P1712">
        <v>281.01831422832714</v>
      </c>
      <c r="Q1712" s="27">
        <f t="shared" si="322"/>
        <v>501291373.22746754</v>
      </c>
      <c r="R1712" s="20">
        <f t="shared" si="318"/>
        <v>1463599.5679012344</v>
      </c>
      <c r="S1712" s="23">
        <f t="shared" si="323"/>
        <v>486526851.43904305</v>
      </c>
      <c r="T1712" s="19">
        <v>2143290.0944451233</v>
      </c>
      <c r="U1712" s="20">
        <f t="shared" si="319"/>
        <v>-80.902777777777786</v>
      </c>
    </row>
    <row r="1713" spans="1:21" x14ac:dyDescent="0.25">
      <c r="A1713">
        <v>8068.6666666666679</v>
      </c>
      <c r="B1713" s="7" t="s">
        <v>39</v>
      </c>
      <c r="C1713" s="7">
        <v>1705</v>
      </c>
      <c r="D1713" s="7">
        <v>228</v>
      </c>
      <c r="E1713" s="13">
        <v>127.4</v>
      </c>
      <c r="F1713" s="36">
        <f t="shared" si="320"/>
        <v>-5.5555555555554373E-2</v>
      </c>
      <c r="G1713" s="36">
        <f t="shared" si="321"/>
        <v>-0.19999999999999574</v>
      </c>
      <c r="H1713" s="30">
        <f t="shared" si="312"/>
        <v>35.388888888888893</v>
      </c>
      <c r="I1713" s="16">
        <v>150</v>
      </c>
      <c r="J1713" s="30">
        <f t="shared" si="313"/>
        <v>11.821923750000003</v>
      </c>
      <c r="K1713" s="37">
        <f t="shared" si="314"/>
        <v>-129.4444444444417</v>
      </c>
      <c r="L1713" s="30">
        <v>-0.65368712191356659</v>
      </c>
      <c r="M1713" s="27">
        <f t="shared" si="315"/>
        <v>11.76636819444445</v>
      </c>
      <c r="N1713" s="33">
        <f t="shared" si="316"/>
        <v>-129.4444444444417</v>
      </c>
      <c r="O1713" s="26">
        <f t="shared" si="317"/>
        <v>32.377479305558296</v>
      </c>
      <c r="P1713">
        <v>261243.08802344807</v>
      </c>
      <c r="Q1713" s="27">
        <f t="shared" si="322"/>
        <v>501552616.31549096</v>
      </c>
      <c r="R1713" s="20">
        <f t="shared" si="318"/>
        <v>1459015.0771604942</v>
      </c>
      <c r="S1713" s="23">
        <f t="shared" si="323"/>
        <v>487985866.51620352</v>
      </c>
      <c r="T1713" s="19">
        <v>2140288.8882289627</v>
      </c>
      <c r="U1713" s="20">
        <f t="shared" si="319"/>
        <v>-64.72222222222085</v>
      </c>
    </row>
    <row r="1714" spans="1:21" x14ac:dyDescent="0.25">
      <c r="A1714">
        <v>8091.3333333333339</v>
      </c>
      <c r="B1714" s="7" t="s">
        <v>39</v>
      </c>
      <c r="C1714" s="7">
        <v>1706</v>
      </c>
      <c r="D1714" s="7">
        <v>229</v>
      </c>
      <c r="E1714" s="13">
        <v>127.2</v>
      </c>
      <c r="F1714" s="36">
        <f t="shared" si="320"/>
        <v>-5.5555555555556344E-2</v>
      </c>
      <c r="G1714" s="36">
        <f t="shared" si="321"/>
        <v>-0.20000000000000284</v>
      </c>
      <c r="H1714" s="30">
        <f t="shared" si="312"/>
        <v>35.333333333333336</v>
      </c>
      <c r="I1714" s="16">
        <v>150</v>
      </c>
      <c r="J1714" s="30">
        <f t="shared" si="313"/>
        <v>11.803365000000003</v>
      </c>
      <c r="K1714" s="37">
        <f t="shared" si="314"/>
        <v>-129.44444444444628</v>
      </c>
      <c r="L1714" s="30">
        <v>-0.6526560802469229</v>
      </c>
      <c r="M1714" s="27">
        <f t="shared" si="315"/>
        <v>11.747809444444446</v>
      </c>
      <c r="N1714" s="33">
        <f t="shared" si="316"/>
        <v>-129.44444444444628</v>
      </c>
      <c r="O1714" s="26">
        <f t="shared" si="317"/>
        <v>32.358920555553738</v>
      </c>
      <c r="P1714">
        <v>261826.81252183716</v>
      </c>
      <c r="Q1714" s="27">
        <f t="shared" si="322"/>
        <v>501814443.12801278</v>
      </c>
      <c r="R1714" s="20">
        <f t="shared" si="318"/>
        <v>1454437.777777778</v>
      </c>
      <c r="S1714" s="23">
        <f t="shared" si="323"/>
        <v>489440304.29398131</v>
      </c>
      <c r="T1714" s="19">
        <v>2137293.905213892</v>
      </c>
      <c r="U1714" s="20">
        <f t="shared" si="319"/>
        <v>-64.722222222223138</v>
      </c>
    </row>
    <row r="1715" spans="1:21" x14ac:dyDescent="0.25">
      <c r="A1715">
        <v>8113.8888888888887</v>
      </c>
      <c r="B1715" s="7" t="s">
        <v>39</v>
      </c>
      <c r="C1715" s="7">
        <v>1707</v>
      </c>
      <c r="D1715" s="7">
        <v>230</v>
      </c>
      <c r="E1715" s="13">
        <v>127</v>
      </c>
      <c r="F1715" s="36">
        <f t="shared" si="320"/>
        <v>-4.1666666666666269E-2</v>
      </c>
      <c r="G1715" s="36">
        <f t="shared" si="321"/>
        <v>-0.14999999999999858</v>
      </c>
      <c r="H1715" s="30">
        <f t="shared" si="312"/>
        <v>35.277777777777779</v>
      </c>
      <c r="I1715" s="16">
        <v>150</v>
      </c>
      <c r="J1715" s="30">
        <f t="shared" si="313"/>
        <v>11.784806250000003</v>
      </c>
      <c r="K1715" s="37">
        <f t="shared" si="314"/>
        <v>-97.083333333332405</v>
      </c>
      <c r="L1715" s="30">
        <v>-0.48929748263888434</v>
      </c>
      <c r="M1715" s="27">
        <f t="shared" si="315"/>
        <v>11.743139583333337</v>
      </c>
      <c r="N1715" s="33">
        <f t="shared" si="316"/>
        <v>-97.083333333332405</v>
      </c>
      <c r="O1715" s="26">
        <f t="shared" si="317"/>
        <v>64.701472916667598</v>
      </c>
      <c r="P1715">
        <v>524980.56219329452</v>
      </c>
      <c r="Q1715" s="27">
        <f t="shared" si="322"/>
        <v>502339423.69020605</v>
      </c>
      <c r="R1715" s="20">
        <f t="shared" si="318"/>
        <v>1449867.6697530865</v>
      </c>
      <c r="S1715" s="23">
        <f t="shared" si="323"/>
        <v>490890171.96373439</v>
      </c>
      <c r="T1715" s="19">
        <v>2134305.0954944976</v>
      </c>
      <c r="U1715" s="20">
        <f t="shared" si="319"/>
        <v>-48.541666666666202</v>
      </c>
    </row>
    <row r="1716" spans="1:21" x14ac:dyDescent="0.25">
      <c r="A1716">
        <v>8142.75</v>
      </c>
      <c r="B1716" s="7" t="s">
        <v>39</v>
      </c>
      <c r="C1716" s="7">
        <v>1708</v>
      </c>
      <c r="D1716" s="7">
        <v>231</v>
      </c>
      <c r="E1716" s="13">
        <v>126.9</v>
      </c>
      <c r="F1716" s="36">
        <f t="shared" si="320"/>
        <v>-2.7777777777778172E-2</v>
      </c>
      <c r="G1716" s="36">
        <f t="shared" si="321"/>
        <v>-0.10000000000000142</v>
      </c>
      <c r="H1716" s="30">
        <f t="shared" si="312"/>
        <v>35.25</v>
      </c>
      <c r="I1716" s="16">
        <v>150</v>
      </c>
      <c r="J1716" s="30">
        <f t="shared" si="313"/>
        <v>11.775526875000002</v>
      </c>
      <c r="K1716" s="37">
        <f t="shared" si="314"/>
        <v>-64.722222222223138</v>
      </c>
      <c r="L1716" s="30">
        <v>-0.32632636381173308</v>
      </c>
      <c r="M1716" s="27">
        <f t="shared" si="315"/>
        <v>11.747749097222224</v>
      </c>
      <c r="N1716" s="33">
        <f t="shared" si="316"/>
        <v>-64.722222222223138</v>
      </c>
      <c r="O1716" s="26">
        <f t="shared" si="317"/>
        <v>97.053304652776859</v>
      </c>
      <c r="P1716">
        <v>790280.79646139871</v>
      </c>
      <c r="Q1716" s="27">
        <f t="shared" si="322"/>
        <v>503129704.48666745</v>
      </c>
      <c r="R1716" s="20">
        <f t="shared" si="318"/>
        <v>1447585.3125</v>
      </c>
      <c r="S1716" s="23">
        <f t="shared" si="323"/>
        <v>492337757.27623439</v>
      </c>
      <c r="T1716" s="19">
        <v>2131332.2825811012</v>
      </c>
      <c r="U1716" s="20">
        <f t="shared" si="319"/>
        <v>-32.361111111111569</v>
      </c>
    </row>
    <row r="1717" spans="1:21" x14ac:dyDescent="0.25">
      <c r="A1717">
        <v>8171.5555555555557</v>
      </c>
      <c r="B1717" s="7" t="s">
        <v>39</v>
      </c>
      <c r="C1717" s="7">
        <v>1709</v>
      </c>
      <c r="D1717" s="7">
        <v>232</v>
      </c>
      <c r="E1717" s="13">
        <v>126.8</v>
      </c>
      <c r="F1717" s="36">
        <f t="shared" si="320"/>
        <v>-2.7777777777778172E-2</v>
      </c>
      <c r="G1717" s="36">
        <f t="shared" si="321"/>
        <v>-0.10000000000000142</v>
      </c>
      <c r="H1717" s="30">
        <f t="shared" si="312"/>
        <v>35.222222222222221</v>
      </c>
      <c r="I1717" s="16">
        <v>150</v>
      </c>
      <c r="J1717" s="30">
        <f t="shared" si="313"/>
        <v>11.766247500000002</v>
      </c>
      <c r="K1717" s="37">
        <f t="shared" si="314"/>
        <v>-64.722222222223138</v>
      </c>
      <c r="L1717" s="30">
        <v>-0.32606860339506638</v>
      </c>
      <c r="M1717" s="27">
        <f t="shared" si="315"/>
        <v>11.738469722222224</v>
      </c>
      <c r="N1717" s="33">
        <f t="shared" si="316"/>
        <v>-64.722222222223138</v>
      </c>
      <c r="O1717" s="26">
        <f t="shared" si="317"/>
        <v>97.044025277776853</v>
      </c>
      <c r="P1717">
        <v>793000.64389209123</v>
      </c>
      <c r="Q1717" s="27">
        <f t="shared" si="322"/>
        <v>503922705.13055956</v>
      </c>
      <c r="R1717" s="20">
        <f t="shared" si="318"/>
        <v>1445304.7530864195</v>
      </c>
      <c r="S1717" s="23">
        <f t="shared" si="323"/>
        <v>493783062.02932084</v>
      </c>
      <c r="T1717" s="19">
        <v>2128375.267367762</v>
      </c>
      <c r="U1717" s="20">
        <f t="shared" si="319"/>
        <v>-32.361111111111569</v>
      </c>
    </row>
    <row r="1718" spans="1:21" x14ac:dyDescent="0.25">
      <c r="A1718">
        <v>8200.3055555555547</v>
      </c>
      <c r="B1718" s="7" t="s">
        <v>39</v>
      </c>
      <c r="C1718" s="7">
        <v>1710</v>
      </c>
      <c r="D1718" s="7">
        <v>233</v>
      </c>
      <c r="E1718" s="13">
        <v>126.7</v>
      </c>
      <c r="F1718" s="36">
        <f t="shared" si="320"/>
        <v>0</v>
      </c>
      <c r="G1718" s="36">
        <f t="shared" si="321"/>
        <v>0</v>
      </c>
      <c r="H1718" s="30">
        <f t="shared" si="312"/>
        <v>35.194444444444443</v>
      </c>
      <c r="I1718" s="16">
        <v>150</v>
      </c>
      <c r="J1718" s="30">
        <f t="shared" si="313"/>
        <v>11.756968125000002</v>
      </c>
      <c r="K1718" s="37">
        <f t="shared" si="314"/>
        <v>0</v>
      </c>
      <c r="L1718" s="30">
        <v>0</v>
      </c>
      <c r="M1718" s="27">
        <f t="shared" si="315"/>
        <v>11.756968125000002</v>
      </c>
      <c r="N1718" s="33">
        <f t="shared" si="316"/>
        <v>0</v>
      </c>
      <c r="O1718" s="26">
        <f t="shared" si="317"/>
        <v>161.75696812500001</v>
      </c>
      <c r="P1718">
        <v>1326456.5643652603</v>
      </c>
      <c r="Q1718" s="27">
        <f t="shared" si="322"/>
        <v>505249161.69492483</v>
      </c>
      <c r="R1718" s="20">
        <f t="shared" si="318"/>
        <v>1443025.9915123456</v>
      </c>
      <c r="S1718" s="23">
        <f t="shared" si="323"/>
        <v>495226088.02083319</v>
      </c>
      <c r="T1718" s="19">
        <v>2125433.854166666</v>
      </c>
      <c r="U1718" s="20">
        <f t="shared" si="319"/>
        <v>0</v>
      </c>
    </row>
    <row r="1719" spans="1:21" x14ac:dyDescent="0.25">
      <c r="A1719">
        <v>8242</v>
      </c>
      <c r="B1719" s="7" t="s">
        <v>39</v>
      </c>
      <c r="C1719" s="7">
        <v>1711</v>
      </c>
      <c r="D1719" s="7">
        <v>234</v>
      </c>
      <c r="E1719" s="13">
        <v>126.8</v>
      </c>
      <c r="F1719" s="36">
        <f t="shared" si="320"/>
        <v>2.7777777777778172E-2</v>
      </c>
      <c r="G1719" s="36">
        <f t="shared" si="321"/>
        <v>0.10000000000000142</v>
      </c>
      <c r="H1719" s="30">
        <f t="shared" si="312"/>
        <v>35.222222222222221</v>
      </c>
      <c r="I1719" s="16">
        <v>150</v>
      </c>
      <c r="J1719" s="30">
        <f t="shared" si="313"/>
        <v>11.766247500000002</v>
      </c>
      <c r="K1719" s="37">
        <f t="shared" si="314"/>
        <v>64.722222222223138</v>
      </c>
      <c r="L1719" s="30">
        <v>0.32761181327160965</v>
      </c>
      <c r="M1719" s="27">
        <f t="shared" si="315"/>
        <v>11.794025277777781</v>
      </c>
      <c r="N1719" s="33">
        <f t="shared" si="316"/>
        <v>64.722222222223138</v>
      </c>
      <c r="O1719" s="26">
        <f t="shared" si="317"/>
        <v>226.48846972222313</v>
      </c>
      <c r="P1719">
        <v>1866717.9674505631</v>
      </c>
      <c r="Q1719" s="27">
        <f t="shared" si="322"/>
        <v>507115879.66237539</v>
      </c>
      <c r="R1719" s="20">
        <f t="shared" si="318"/>
        <v>1445304.7530864195</v>
      </c>
      <c r="S1719" s="23">
        <f t="shared" si="323"/>
        <v>496671392.77391964</v>
      </c>
      <c r="T1719" s="19">
        <v>2122527.3195466651</v>
      </c>
      <c r="U1719" s="20">
        <f t="shared" si="319"/>
        <v>32.361111111111569</v>
      </c>
    </row>
    <row r="1720" spans="1:21" x14ac:dyDescent="0.25">
      <c r="A1720">
        <v>8283.75</v>
      </c>
      <c r="B1720" s="7" t="s">
        <v>39</v>
      </c>
      <c r="C1720" s="7">
        <v>1712</v>
      </c>
      <c r="D1720" s="7">
        <v>235</v>
      </c>
      <c r="E1720" s="13">
        <v>126.9</v>
      </c>
      <c r="F1720" s="36">
        <f t="shared" si="320"/>
        <v>4.1666666666666269E-2</v>
      </c>
      <c r="G1720" s="36">
        <f t="shared" si="321"/>
        <v>0.14999999999999858</v>
      </c>
      <c r="H1720" s="30">
        <f t="shared" si="312"/>
        <v>35.25</v>
      </c>
      <c r="I1720" s="16">
        <v>150</v>
      </c>
      <c r="J1720" s="30">
        <f t="shared" si="313"/>
        <v>11.775526875000002</v>
      </c>
      <c r="K1720" s="37">
        <f t="shared" si="314"/>
        <v>97.083333333332405</v>
      </c>
      <c r="L1720" s="30">
        <v>0.4923830642361065</v>
      </c>
      <c r="M1720" s="27">
        <f t="shared" si="315"/>
        <v>11.817193541666668</v>
      </c>
      <c r="N1720" s="33">
        <f t="shared" si="316"/>
        <v>97.083333333332405</v>
      </c>
      <c r="O1720" s="26">
        <f t="shared" si="317"/>
        <v>258.85886020833243</v>
      </c>
      <c r="P1720">
        <v>2144322.0832507736</v>
      </c>
      <c r="Q1720" s="27">
        <f t="shared" si="322"/>
        <v>509260201.74562615</v>
      </c>
      <c r="R1720" s="20">
        <f t="shared" si="318"/>
        <v>1447585.3125</v>
      </c>
      <c r="S1720" s="23">
        <f t="shared" si="323"/>
        <v>498118978.08641964</v>
      </c>
      <c r="T1720" s="19">
        <v>2119655.2258996582</v>
      </c>
      <c r="U1720" s="20">
        <f t="shared" si="319"/>
        <v>48.541666666666202</v>
      </c>
    </row>
    <row r="1721" spans="1:21" x14ac:dyDescent="0.25">
      <c r="A1721">
        <v>8332.1111111111095</v>
      </c>
      <c r="B1721" s="7" t="s">
        <v>39</v>
      </c>
      <c r="C1721" s="7">
        <v>1713</v>
      </c>
      <c r="D1721" s="7">
        <v>236</v>
      </c>
      <c r="E1721" s="13">
        <v>127.1</v>
      </c>
      <c r="F1721" s="36">
        <f t="shared" si="320"/>
        <v>6.9444444444444448E-2</v>
      </c>
      <c r="G1721" s="36">
        <f t="shared" si="321"/>
        <v>0.25</v>
      </c>
      <c r="H1721" s="30">
        <f t="shared" si="312"/>
        <v>35.30555555555555</v>
      </c>
      <c r="I1721" s="16">
        <v>150</v>
      </c>
      <c r="J1721" s="30">
        <f t="shared" si="313"/>
        <v>11.794085625000001</v>
      </c>
      <c r="K1721" s="37">
        <f t="shared" si="314"/>
        <v>161.80555555555557</v>
      </c>
      <c r="L1721" s="30">
        <v>0.823856254822531</v>
      </c>
      <c r="M1721" s="27">
        <f t="shared" si="315"/>
        <v>11.863530069444446</v>
      </c>
      <c r="N1721" s="33">
        <f t="shared" si="316"/>
        <v>161.80555555555557</v>
      </c>
      <c r="O1721" s="26">
        <f t="shared" si="317"/>
        <v>323.59964118055558</v>
      </c>
      <c r="P1721">
        <v>2696268.1658320753</v>
      </c>
      <c r="Q1721" s="27">
        <f t="shared" si="322"/>
        <v>511956469.91145825</v>
      </c>
      <c r="R1721" s="20">
        <f t="shared" si="318"/>
        <v>1452151.8248456786</v>
      </c>
      <c r="S1721" s="23">
        <f t="shared" si="323"/>
        <v>499571129.91126531</v>
      </c>
      <c r="T1721" s="19">
        <v>2116826.821657904</v>
      </c>
      <c r="U1721" s="20">
        <f t="shared" si="319"/>
        <v>80.902777777777786</v>
      </c>
    </row>
    <row r="1722" spans="1:21" x14ac:dyDescent="0.25">
      <c r="A1722">
        <v>8387.1666666666679</v>
      </c>
      <c r="B1722" s="7" t="s">
        <v>39</v>
      </c>
      <c r="C1722" s="7">
        <v>1714</v>
      </c>
      <c r="D1722" s="7">
        <v>237</v>
      </c>
      <c r="E1722" s="13">
        <v>127.4</v>
      </c>
      <c r="F1722" s="36">
        <f t="shared" si="320"/>
        <v>8.3333333333334522E-2</v>
      </c>
      <c r="G1722" s="36">
        <f t="shared" si="321"/>
        <v>0.30000000000000426</v>
      </c>
      <c r="H1722" s="30">
        <f t="shared" si="312"/>
        <v>35.388888888888893</v>
      </c>
      <c r="I1722" s="16">
        <v>150</v>
      </c>
      <c r="J1722" s="30">
        <f t="shared" si="313"/>
        <v>11.821923750000003</v>
      </c>
      <c r="K1722" s="37">
        <f t="shared" si="314"/>
        <v>194.16666666666944</v>
      </c>
      <c r="L1722" s="30">
        <v>0.99210475694445888</v>
      </c>
      <c r="M1722" s="27">
        <f t="shared" si="315"/>
        <v>11.905257083333337</v>
      </c>
      <c r="N1722" s="33">
        <f t="shared" si="316"/>
        <v>194.16666666666944</v>
      </c>
      <c r="O1722" s="26">
        <f t="shared" si="317"/>
        <v>355.98859041666947</v>
      </c>
      <c r="P1722">
        <v>2985735.6392563432</v>
      </c>
      <c r="Q1722" s="27">
        <f t="shared" si="322"/>
        <v>514942205.55071461</v>
      </c>
      <c r="R1722" s="20">
        <f t="shared" si="318"/>
        <v>1459015.0771604942</v>
      </c>
      <c r="S1722" s="23">
        <f t="shared" si="323"/>
        <v>501030144.98842579</v>
      </c>
      <c r="T1722" s="19">
        <v>2114051.244676902</v>
      </c>
      <c r="U1722" s="20">
        <f t="shared" si="319"/>
        <v>97.083333333334721</v>
      </c>
    </row>
    <row r="1723" spans="1:21" x14ac:dyDescent="0.25">
      <c r="A1723">
        <v>8442.3888888888887</v>
      </c>
      <c r="B1723" s="7" t="s">
        <v>39</v>
      </c>
      <c r="C1723" s="7">
        <v>1715</v>
      </c>
      <c r="D1723" s="7">
        <v>238</v>
      </c>
      <c r="E1723" s="13">
        <v>127.7</v>
      </c>
      <c r="F1723" s="36">
        <f t="shared" si="320"/>
        <v>9.7222222222220642E-2</v>
      </c>
      <c r="G1723" s="36">
        <f t="shared" si="321"/>
        <v>0.34999999999999432</v>
      </c>
      <c r="H1723" s="30">
        <f t="shared" si="312"/>
        <v>35.472222222222221</v>
      </c>
      <c r="I1723" s="16">
        <v>150</v>
      </c>
      <c r="J1723" s="30">
        <f t="shared" si="313"/>
        <v>11.849761875000002</v>
      </c>
      <c r="K1723" s="37">
        <f t="shared" si="314"/>
        <v>226.52777777777411</v>
      </c>
      <c r="L1723" s="30">
        <v>1.161512342785475</v>
      </c>
      <c r="M1723" s="27">
        <f t="shared" si="315"/>
        <v>11.946984097222224</v>
      </c>
      <c r="N1723" s="33">
        <f t="shared" si="316"/>
        <v>226.52777777777411</v>
      </c>
      <c r="O1723" s="26">
        <f t="shared" si="317"/>
        <v>388.37753965277409</v>
      </c>
      <c r="P1723">
        <v>3278834.2254585838</v>
      </c>
      <c r="Q1723" s="27">
        <f t="shared" si="322"/>
        <v>518221039.77617317</v>
      </c>
      <c r="R1723" s="20">
        <f t="shared" si="318"/>
        <v>1465894.510030864</v>
      </c>
      <c r="S1723" s="23">
        <f t="shared" si="323"/>
        <v>502496039.49845666</v>
      </c>
      <c r="T1723" s="19">
        <v>2111327.8970523388</v>
      </c>
      <c r="U1723" s="20">
        <f t="shared" si="319"/>
        <v>113.26388888888705</v>
      </c>
    </row>
    <row r="1724" spans="1:21" x14ac:dyDescent="0.25">
      <c r="A1724">
        <v>8504.4166666666661</v>
      </c>
      <c r="B1724" s="7" t="s">
        <v>39</v>
      </c>
      <c r="C1724" s="7">
        <v>1716</v>
      </c>
      <c r="D1724" s="7">
        <v>239</v>
      </c>
      <c r="E1724" s="13">
        <v>128.1</v>
      </c>
      <c r="F1724" s="36">
        <f t="shared" si="320"/>
        <v>0.11111111111111072</v>
      </c>
      <c r="G1724" s="36">
        <f t="shared" si="321"/>
        <v>0.39999999999999858</v>
      </c>
      <c r="H1724" s="30">
        <f t="shared" si="312"/>
        <v>35.583333333333329</v>
      </c>
      <c r="I1724" s="16">
        <v>150</v>
      </c>
      <c r="J1724" s="30">
        <f t="shared" si="313"/>
        <v>11.886879375000001</v>
      </c>
      <c r="K1724" s="37">
        <f t="shared" si="314"/>
        <v>258.88888888888795</v>
      </c>
      <c r="L1724" s="30">
        <v>1.3331100540123411</v>
      </c>
      <c r="M1724" s="27">
        <f t="shared" si="315"/>
        <v>11.997990486111112</v>
      </c>
      <c r="N1724" s="33">
        <f t="shared" si="316"/>
        <v>258.88888888888795</v>
      </c>
      <c r="O1724" s="26">
        <f t="shared" si="317"/>
        <v>420.77576826388793</v>
      </c>
      <c r="P1724">
        <v>3578452.4565528794</v>
      </c>
      <c r="Q1724" s="27">
        <f t="shared" si="322"/>
        <v>521799492.23272604</v>
      </c>
      <c r="R1724" s="20">
        <f t="shared" si="318"/>
        <v>1475092.2569444443</v>
      </c>
      <c r="S1724" s="23">
        <f t="shared" si="323"/>
        <v>503971131.75540107</v>
      </c>
      <c r="T1724" s="19">
        <v>2108665.8232443561</v>
      </c>
      <c r="U1724" s="20">
        <f t="shared" si="319"/>
        <v>129.44444444444397</v>
      </c>
    </row>
    <row r="1725" spans="1:21" x14ac:dyDescent="0.25">
      <c r="A1725">
        <v>8566.6666666666661</v>
      </c>
      <c r="B1725" s="7" t="s">
        <v>39</v>
      </c>
      <c r="C1725" s="7">
        <v>1717</v>
      </c>
      <c r="D1725" s="7">
        <v>240</v>
      </c>
      <c r="E1725" s="13">
        <v>128.5</v>
      </c>
      <c r="F1725" s="36">
        <f t="shared" si="320"/>
        <v>0.12500000000000078</v>
      </c>
      <c r="G1725" s="36">
        <f t="shared" si="321"/>
        <v>0.45000000000000284</v>
      </c>
      <c r="H1725" s="30">
        <f t="shared" si="312"/>
        <v>35.694444444444443</v>
      </c>
      <c r="I1725" s="16">
        <v>150</v>
      </c>
      <c r="J1725" s="30">
        <f t="shared" si="313"/>
        <v>11.923996875000002</v>
      </c>
      <c r="K1725" s="37">
        <f t="shared" si="314"/>
        <v>291.25000000000182</v>
      </c>
      <c r="L1725" s="30">
        <v>1.5061246093750096</v>
      </c>
      <c r="M1725" s="27">
        <f t="shared" si="315"/>
        <v>12.048996875000002</v>
      </c>
      <c r="N1725" s="33">
        <f t="shared" si="316"/>
        <v>291.25000000000182</v>
      </c>
      <c r="O1725" s="26">
        <f t="shared" si="317"/>
        <v>453.17399687500182</v>
      </c>
      <c r="P1725">
        <v>3882190.573229182</v>
      </c>
      <c r="Q1725" s="27">
        <f t="shared" si="322"/>
        <v>525681682.80595523</v>
      </c>
      <c r="R1725" s="20">
        <f t="shared" si="318"/>
        <v>1484318.7692901234</v>
      </c>
      <c r="S1725" s="23">
        <f t="shared" si="323"/>
        <v>505455450.52469122</v>
      </c>
      <c r="T1725" s="19">
        <v>2106064.3771862136</v>
      </c>
      <c r="U1725" s="20">
        <f t="shared" si="319"/>
        <v>145.62500000000091</v>
      </c>
    </row>
    <row r="1726" spans="1:21" x14ac:dyDescent="0.25">
      <c r="A1726">
        <v>8635.8333333333339</v>
      </c>
      <c r="B1726" s="7" t="s">
        <v>39</v>
      </c>
      <c r="C1726" s="7">
        <v>1718</v>
      </c>
      <c r="D1726" s="7">
        <v>241</v>
      </c>
      <c r="E1726" s="13">
        <v>129</v>
      </c>
      <c r="F1726" s="36">
        <f t="shared" si="320"/>
        <v>0.1388888888888889</v>
      </c>
      <c r="G1726" s="36">
        <f t="shared" si="321"/>
        <v>0.5</v>
      </c>
      <c r="H1726" s="30">
        <f t="shared" si="312"/>
        <v>35.833333333333336</v>
      </c>
      <c r="I1726" s="16">
        <v>150</v>
      </c>
      <c r="J1726" s="30">
        <f t="shared" si="313"/>
        <v>11.970393750000003</v>
      </c>
      <c r="K1726" s="37">
        <f t="shared" si="314"/>
        <v>323.61111111111114</v>
      </c>
      <c r="L1726" s="30">
        <v>1.6818448109567907</v>
      </c>
      <c r="M1726" s="27">
        <f t="shared" si="315"/>
        <v>12.109282638888892</v>
      </c>
      <c r="N1726" s="33">
        <f t="shared" si="316"/>
        <v>323.61111111111114</v>
      </c>
      <c r="O1726" s="26">
        <f t="shared" si="317"/>
        <v>485.58150486111117</v>
      </c>
      <c r="P1726">
        <v>4193400.945729746</v>
      </c>
      <c r="Q1726" s="27">
        <f t="shared" si="322"/>
        <v>529875083.75168496</v>
      </c>
      <c r="R1726" s="20">
        <f t="shared" si="318"/>
        <v>1495892.3611111115</v>
      </c>
      <c r="S1726" s="23">
        <f t="shared" si="323"/>
        <v>506951342.88580233</v>
      </c>
      <c r="T1726" s="19">
        <v>2103532.5430946155</v>
      </c>
      <c r="U1726" s="20">
        <f t="shared" si="319"/>
        <v>161.80555555555557</v>
      </c>
    </row>
    <row r="1727" spans="1:21" x14ac:dyDescent="0.25">
      <c r="A1727">
        <v>8705.2777777777774</v>
      </c>
      <c r="B1727" s="7" t="s">
        <v>39</v>
      </c>
      <c r="C1727" s="7">
        <v>1719</v>
      </c>
      <c r="D1727" s="7">
        <v>242</v>
      </c>
      <c r="E1727" s="13">
        <v>129.5</v>
      </c>
      <c r="F1727" s="36">
        <f t="shared" si="320"/>
        <v>0.15277777777777699</v>
      </c>
      <c r="G1727" s="36">
        <f t="shared" si="321"/>
        <v>0.54999999999999716</v>
      </c>
      <c r="H1727" s="30">
        <f t="shared" si="312"/>
        <v>35.972222222222221</v>
      </c>
      <c r="I1727" s="16">
        <v>150</v>
      </c>
      <c r="J1727" s="30">
        <f t="shared" si="313"/>
        <v>12.016790625000002</v>
      </c>
      <c r="K1727" s="37">
        <f t="shared" si="314"/>
        <v>355.97222222222035</v>
      </c>
      <c r="L1727" s="30">
        <v>1.8592396170910399</v>
      </c>
      <c r="M1727" s="27">
        <f t="shared" si="315"/>
        <v>12.169568402777779</v>
      </c>
      <c r="N1727" s="33">
        <f t="shared" si="316"/>
        <v>355.97222222222035</v>
      </c>
      <c r="O1727" s="26">
        <f t="shared" si="317"/>
        <v>517.98901284722035</v>
      </c>
      <c r="P1727">
        <v>4509238.2426719554</v>
      </c>
      <c r="Q1727" s="27">
        <f t="shared" si="322"/>
        <v>534384321.99435693</v>
      </c>
      <c r="R1727" s="20">
        <f t="shared" si="318"/>
        <v>1507510.8989197528</v>
      </c>
      <c r="S1727" s="23">
        <f t="shared" si="323"/>
        <v>508458853.78472209</v>
      </c>
      <c r="T1727" s="19">
        <v>2101069.6437385213</v>
      </c>
      <c r="U1727" s="20">
        <f t="shared" si="319"/>
        <v>177.98611111111018</v>
      </c>
    </row>
    <row r="1728" spans="1:21" x14ac:dyDescent="0.25">
      <c r="A1728">
        <v>8781.75</v>
      </c>
      <c r="B1728" s="7" t="s">
        <v>39</v>
      </c>
      <c r="C1728" s="7">
        <v>1720</v>
      </c>
      <c r="D1728" s="7">
        <v>243</v>
      </c>
      <c r="E1728" s="13">
        <v>130.1</v>
      </c>
      <c r="F1728" s="36">
        <f t="shared" si="320"/>
        <v>0.15277777777777699</v>
      </c>
      <c r="G1728" s="36">
        <f t="shared" si="321"/>
        <v>0.54999999999999716</v>
      </c>
      <c r="H1728" s="30">
        <f t="shared" si="312"/>
        <v>36.138888888888886</v>
      </c>
      <c r="I1728" s="16">
        <v>150</v>
      </c>
      <c r="J1728" s="30">
        <f t="shared" si="313"/>
        <v>12.072466875000002</v>
      </c>
      <c r="K1728" s="37">
        <f t="shared" si="314"/>
        <v>355.97222222222035</v>
      </c>
      <c r="L1728" s="30">
        <v>1.8677457108410398</v>
      </c>
      <c r="M1728" s="27">
        <f t="shared" si="315"/>
        <v>12.225244652777778</v>
      </c>
      <c r="N1728" s="33">
        <f t="shared" si="316"/>
        <v>355.97222222222035</v>
      </c>
      <c r="O1728" s="26">
        <f t="shared" si="317"/>
        <v>518.04468909722038</v>
      </c>
      <c r="P1728">
        <v>4549338.9484795155</v>
      </c>
      <c r="Q1728" s="27">
        <f t="shared" si="322"/>
        <v>538933660.9428364</v>
      </c>
      <c r="R1728" s="20">
        <f t="shared" si="318"/>
        <v>1521512.472993827</v>
      </c>
      <c r="S1728" s="23">
        <f t="shared" si="323"/>
        <v>509980366.25771594</v>
      </c>
      <c r="T1728" s="19">
        <v>2098684.6348054153</v>
      </c>
      <c r="U1728" s="20">
        <f t="shared" si="319"/>
        <v>177.98611111111018</v>
      </c>
    </row>
    <row r="1729" spans="1:21" x14ac:dyDescent="0.25">
      <c r="A1729">
        <v>8851.7777777777774</v>
      </c>
      <c r="B1729" s="7" t="s">
        <v>39</v>
      </c>
      <c r="C1729" s="7">
        <v>1721</v>
      </c>
      <c r="D1729" s="7">
        <v>244</v>
      </c>
      <c r="E1729" s="13">
        <v>130.6</v>
      </c>
      <c r="F1729" s="36">
        <f t="shared" si="320"/>
        <v>0.12500000000000078</v>
      </c>
      <c r="G1729" s="36">
        <f t="shared" si="321"/>
        <v>0.45000000000000284</v>
      </c>
      <c r="H1729" s="30">
        <f t="shared" si="312"/>
        <v>36.277777777777779</v>
      </c>
      <c r="I1729" s="16">
        <v>150</v>
      </c>
      <c r="J1729" s="30">
        <f t="shared" si="313"/>
        <v>12.118863750000003</v>
      </c>
      <c r="K1729" s="37">
        <f t="shared" si="314"/>
        <v>291.25000000000182</v>
      </c>
      <c r="L1729" s="30">
        <v>1.5304829687500099</v>
      </c>
      <c r="M1729" s="27">
        <f t="shared" si="315"/>
        <v>12.243863750000003</v>
      </c>
      <c r="N1729" s="33">
        <f t="shared" si="316"/>
        <v>291.25000000000182</v>
      </c>
      <c r="O1729" s="26">
        <f t="shared" si="317"/>
        <v>453.36886375000182</v>
      </c>
      <c r="P1729">
        <v>4013120.4332786272</v>
      </c>
      <c r="Q1729" s="27">
        <f t="shared" si="322"/>
        <v>542946781.37611508</v>
      </c>
      <c r="R1729" s="20">
        <f t="shared" si="318"/>
        <v>1533229.8919753088</v>
      </c>
      <c r="S1729" s="23">
        <f t="shared" si="323"/>
        <v>511513596.14969122</v>
      </c>
      <c r="T1729" s="19">
        <v>2096367.1973348001</v>
      </c>
      <c r="U1729" s="20">
        <f t="shared" si="319"/>
        <v>145.62500000000091</v>
      </c>
    </row>
    <row r="1730" spans="1:21" x14ac:dyDescent="0.25">
      <c r="A1730">
        <v>8915.2777777777774</v>
      </c>
      <c r="B1730" s="7" t="s">
        <v>39</v>
      </c>
      <c r="C1730" s="7">
        <v>1722</v>
      </c>
      <c r="D1730" s="7">
        <v>245</v>
      </c>
      <c r="E1730" s="13">
        <v>131</v>
      </c>
      <c r="F1730" s="36">
        <f t="shared" si="320"/>
        <v>8.3333333333332538E-2</v>
      </c>
      <c r="G1730" s="36">
        <f t="shared" si="321"/>
        <v>0.29999999999999716</v>
      </c>
      <c r="H1730" s="30">
        <f t="shared" si="312"/>
        <v>36.388888888888886</v>
      </c>
      <c r="I1730" s="16">
        <v>150</v>
      </c>
      <c r="J1730" s="30">
        <f t="shared" si="313"/>
        <v>12.155981250000002</v>
      </c>
      <c r="K1730" s="37">
        <f t="shared" si="314"/>
        <v>194.16666666666481</v>
      </c>
      <c r="L1730" s="30">
        <v>1.0199428819444347</v>
      </c>
      <c r="M1730" s="27">
        <f t="shared" si="315"/>
        <v>12.239314583333334</v>
      </c>
      <c r="N1730" s="33">
        <f t="shared" si="316"/>
        <v>194.16666666666481</v>
      </c>
      <c r="O1730" s="26">
        <f t="shared" si="317"/>
        <v>356.32264791666478</v>
      </c>
      <c r="P1730">
        <v>3176715.3846903765</v>
      </c>
      <c r="Q1730" s="27">
        <f t="shared" si="322"/>
        <v>546123496.76080549</v>
      </c>
      <c r="R1730" s="20">
        <f t="shared" si="318"/>
        <v>1542636.1882716045</v>
      </c>
      <c r="S1730" s="23">
        <f t="shared" si="323"/>
        <v>513056232.33796281</v>
      </c>
      <c r="T1730" s="19">
        <v>2094107.0707671952</v>
      </c>
      <c r="U1730" s="20">
        <f t="shared" si="319"/>
        <v>97.083333333332405</v>
      </c>
    </row>
    <row r="1731" spans="1:21" x14ac:dyDescent="0.25">
      <c r="A1731">
        <v>8965.3333333333321</v>
      </c>
      <c r="B1731" s="7" t="s">
        <v>39</v>
      </c>
      <c r="C1731" s="7">
        <v>1723</v>
      </c>
      <c r="D1731" s="7">
        <v>246</v>
      </c>
      <c r="E1731" s="13">
        <v>131.19999999999999</v>
      </c>
      <c r="F1731" s="36">
        <f t="shared" si="320"/>
        <v>4.1666666666668246E-2</v>
      </c>
      <c r="G1731" s="36">
        <f t="shared" si="321"/>
        <v>0.15000000000000568</v>
      </c>
      <c r="H1731" s="30">
        <f t="shared" si="312"/>
        <v>36.444444444444443</v>
      </c>
      <c r="I1731" s="16">
        <v>150</v>
      </c>
      <c r="J1731" s="30">
        <f t="shared" si="313"/>
        <v>12.174540000000002</v>
      </c>
      <c r="K1731" s="37">
        <f t="shared" si="314"/>
        <v>97.083333333337009</v>
      </c>
      <c r="L1731" s="30">
        <v>0.50900861111113049</v>
      </c>
      <c r="M1731" s="27">
        <f t="shared" si="315"/>
        <v>12.21620666666667</v>
      </c>
      <c r="N1731" s="33">
        <f t="shared" si="316"/>
        <v>97.083333333337009</v>
      </c>
      <c r="O1731" s="26">
        <f t="shared" si="317"/>
        <v>259.25787333333699</v>
      </c>
      <c r="P1731">
        <v>2324333.2537244768</v>
      </c>
      <c r="Q1731" s="27">
        <f t="shared" si="322"/>
        <v>548447830.01452994</v>
      </c>
      <c r="R1731" s="20">
        <f t="shared" si="318"/>
        <v>1547350.1234567901</v>
      </c>
      <c r="S1731" s="23">
        <f t="shared" si="323"/>
        <v>514603582.46141958</v>
      </c>
      <c r="T1731" s="19">
        <v>2091884.4815504861</v>
      </c>
      <c r="U1731" s="20">
        <f t="shared" si="319"/>
        <v>48.541666666668505</v>
      </c>
    </row>
    <row r="1732" spans="1:21" x14ac:dyDescent="0.25">
      <c r="A1732">
        <v>9008.6388888888887</v>
      </c>
      <c r="B1732" s="7" t="s">
        <v>39</v>
      </c>
      <c r="C1732" s="7">
        <v>1724</v>
      </c>
      <c r="D1732" s="7">
        <v>247</v>
      </c>
      <c r="E1732" s="13">
        <v>131.30000000000001</v>
      </c>
      <c r="F1732" s="36">
        <f t="shared" si="320"/>
        <v>0</v>
      </c>
      <c r="G1732" s="36">
        <f t="shared" si="321"/>
        <v>0</v>
      </c>
      <c r="H1732" s="30">
        <f t="shared" si="312"/>
        <v>36.472222222222221</v>
      </c>
      <c r="I1732" s="16">
        <v>150</v>
      </c>
      <c r="J1732" s="30">
        <f t="shared" si="313"/>
        <v>12.183819375000002</v>
      </c>
      <c r="K1732" s="37">
        <f t="shared" si="314"/>
        <v>0</v>
      </c>
      <c r="L1732" s="30">
        <v>0</v>
      </c>
      <c r="M1732" s="27">
        <f t="shared" si="315"/>
        <v>12.183819375000002</v>
      </c>
      <c r="N1732" s="33">
        <f t="shared" si="316"/>
        <v>0</v>
      </c>
      <c r="O1732" s="26">
        <f t="shared" si="317"/>
        <v>162.18381937500001</v>
      </c>
      <c r="P1732">
        <v>1461055.4623701563</v>
      </c>
      <c r="Q1732" s="27">
        <f t="shared" si="322"/>
        <v>549908885.4769001</v>
      </c>
      <c r="R1732" s="20">
        <f t="shared" si="318"/>
        <v>1549709.787808642</v>
      </c>
      <c r="S1732" s="23">
        <f t="shared" si="323"/>
        <v>516153292.24922824</v>
      </c>
      <c r="T1732" s="19">
        <v>2089689.4423045677</v>
      </c>
      <c r="U1732" s="20">
        <f t="shared" si="319"/>
        <v>0</v>
      </c>
    </row>
    <row r="1733" spans="1:21" x14ac:dyDescent="0.25">
      <c r="A1733">
        <v>9038.2222222222226</v>
      </c>
      <c r="B1733" s="7" t="s">
        <v>39</v>
      </c>
      <c r="C1733" s="7">
        <v>1725</v>
      </c>
      <c r="D1733" s="7">
        <v>248</v>
      </c>
      <c r="E1733" s="13">
        <v>131.19999999999999</v>
      </c>
      <c r="F1733" s="36">
        <f t="shared" si="320"/>
        <v>-8.3333333333336493E-2</v>
      </c>
      <c r="G1733" s="36">
        <f t="shared" si="321"/>
        <v>-0.30000000000001137</v>
      </c>
      <c r="H1733" s="30">
        <f t="shared" si="312"/>
        <v>36.444444444444443</v>
      </c>
      <c r="I1733" s="16">
        <v>150</v>
      </c>
      <c r="J1733" s="30">
        <f t="shared" si="313"/>
        <v>12.174540000000002</v>
      </c>
      <c r="K1733" s="37">
        <f t="shared" si="314"/>
        <v>-194.16666666667402</v>
      </c>
      <c r="L1733" s="30">
        <v>-1.0076005555555938</v>
      </c>
      <c r="M1733" s="27">
        <f t="shared" si="315"/>
        <v>12.091206666666666</v>
      </c>
      <c r="N1733" s="33">
        <f t="shared" si="316"/>
        <v>-194.16666666667402</v>
      </c>
      <c r="O1733" s="26">
        <f t="shared" si="317"/>
        <v>-31.992126666674011</v>
      </c>
      <c r="P1733">
        <v>-289151.9501748812</v>
      </c>
      <c r="Q1733" s="27">
        <f t="shared" si="322"/>
        <v>549619733.52672517</v>
      </c>
      <c r="R1733" s="20">
        <f t="shared" si="318"/>
        <v>1547350.1234567901</v>
      </c>
      <c r="S1733" s="23">
        <f t="shared" si="323"/>
        <v>517700642.37268502</v>
      </c>
      <c r="T1733" s="19">
        <v>2087502.5902124397</v>
      </c>
      <c r="U1733" s="20">
        <f t="shared" si="319"/>
        <v>-97.083333333337009</v>
      </c>
    </row>
    <row r="1734" spans="1:21" x14ac:dyDescent="0.25">
      <c r="A1734">
        <v>9040.0833333333321</v>
      </c>
      <c r="B1734" s="7" t="s">
        <v>39</v>
      </c>
      <c r="C1734" s="7">
        <v>1726</v>
      </c>
      <c r="D1734" s="7">
        <v>249</v>
      </c>
      <c r="E1734" s="13">
        <v>130.69999999999999</v>
      </c>
      <c r="F1734" s="36">
        <f t="shared" si="320"/>
        <v>-0.19444444444444128</v>
      </c>
      <c r="G1734" s="36">
        <f t="shared" si="321"/>
        <v>-0.69999999999998863</v>
      </c>
      <c r="H1734" s="30">
        <f t="shared" si="312"/>
        <v>36.30555555555555</v>
      </c>
      <c r="I1734" s="16">
        <v>150</v>
      </c>
      <c r="J1734" s="30">
        <f t="shared" si="313"/>
        <v>12.128143125000001</v>
      </c>
      <c r="K1734" s="37">
        <f t="shared" si="314"/>
        <v>-453.05555555554821</v>
      </c>
      <c r="L1734" s="30">
        <v>-2.3204414101079878</v>
      </c>
      <c r="M1734" s="27">
        <f t="shared" si="315"/>
        <v>11.93369868055556</v>
      </c>
      <c r="N1734" s="33">
        <f t="shared" si="316"/>
        <v>-453.05555555554821</v>
      </c>
      <c r="O1734" s="26">
        <f t="shared" si="317"/>
        <v>-290.9274124305482</v>
      </c>
      <c r="P1734">
        <v>-2630008.0523231914</v>
      </c>
      <c r="Q1734" s="27">
        <f t="shared" si="322"/>
        <v>546989725.47440195</v>
      </c>
      <c r="R1734" s="20">
        <f t="shared" si="318"/>
        <v>1535578.7692901231</v>
      </c>
      <c r="S1734" s="23">
        <f t="shared" si="323"/>
        <v>519236221.14197516</v>
      </c>
      <c r="T1734" s="19">
        <v>2085286.0286826312</v>
      </c>
      <c r="U1734" s="20">
        <f t="shared" si="319"/>
        <v>-226.52777777777411</v>
      </c>
    </row>
    <row r="1735" spans="1:21" x14ac:dyDescent="0.25">
      <c r="A1735">
        <v>9013.8888888888887</v>
      </c>
      <c r="B1735" s="7" t="s">
        <v>39</v>
      </c>
      <c r="C1735" s="7">
        <v>1727</v>
      </c>
      <c r="D1735" s="7">
        <v>250</v>
      </c>
      <c r="E1735" s="13">
        <v>129.80000000000001</v>
      </c>
      <c r="F1735" s="36">
        <f t="shared" si="320"/>
        <v>-0.31944444444444209</v>
      </c>
      <c r="G1735" s="36">
        <f t="shared" si="321"/>
        <v>-1.1499999999999915</v>
      </c>
      <c r="H1735" s="30">
        <f t="shared" si="312"/>
        <v>36.055555555555557</v>
      </c>
      <c r="I1735" s="16">
        <v>150</v>
      </c>
      <c r="J1735" s="30">
        <f t="shared" si="313"/>
        <v>12.044628750000003</v>
      </c>
      <c r="K1735" s="37">
        <f t="shared" si="314"/>
        <v>-744.30555555555009</v>
      </c>
      <c r="L1735" s="30">
        <v>-3.7455449864968875</v>
      </c>
      <c r="M1735" s="27">
        <f t="shared" si="315"/>
        <v>11.72518430555556</v>
      </c>
      <c r="N1735" s="33">
        <f t="shared" si="316"/>
        <v>-744.30555555555009</v>
      </c>
      <c r="O1735" s="26">
        <f t="shared" si="317"/>
        <v>-582.26092680555007</v>
      </c>
      <c r="P1735">
        <v>-5248435.2985666944</v>
      </c>
      <c r="Q1735" s="27">
        <f t="shared" si="322"/>
        <v>541741290.17583525</v>
      </c>
      <c r="R1735" s="20">
        <f t="shared" si="318"/>
        <v>1514503.5956790124</v>
      </c>
      <c r="S1735" s="23">
        <f t="shared" si="323"/>
        <v>520750724.73765415</v>
      </c>
      <c r="T1735" s="19">
        <v>2083002.8989506166</v>
      </c>
      <c r="U1735" s="20">
        <f t="shared" si="319"/>
        <v>-372.15277777777504</v>
      </c>
    </row>
    <row r="1736" spans="1:21" x14ac:dyDescent="0.25">
      <c r="A1736">
        <v>8952.3333333333321</v>
      </c>
      <c r="B1736" s="7" t="s">
        <v>39</v>
      </c>
      <c r="C1736" s="7">
        <v>1728</v>
      </c>
      <c r="D1736" s="7">
        <v>251</v>
      </c>
      <c r="E1736" s="13">
        <v>128.4</v>
      </c>
      <c r="F1736" s="36">
        <f t="shared" si="320"/>
        <v>-0.45833333333333492</v>
      </c>
      <c r="G1736" s="36">
        <f t="shared" si="321"/>
        <v>-1.6500000000000057</v>
      </c>
      <c r="H1736" s="30">
        <f t="shared" si="312"/>
        <v>35.666666666666664</v>
      </c>
      <c r="I1736" s="16">
        <v>150</v>
      </c>
      <c r="J1736" s="30">
        <f t="shared" si="313"/>
        <v>11.914717500000002</v>
      </c>
      <c r="K1736" s="37">
        <f t="shared" si="314"/>
        <v>-1067.9166666666704</v>
      </c>
      <c r="L1736" s="30">
        <v>-5.250842743055574</v>
      </c>
      <c r="M1736" s="27">
        <f t="shared" si="315"/>
        <v>11.456384166666666</v>
      </c>
      <c r="N1736" s="33">
        <f t="shared" si="316"/>
        <v>-1067.9166666666704</v>
      </c>
      <c r="O1736" s="26">
        <f t="shared" si="317"/>
        <v>-906.00194916667033</v>
      </c>
      <c r="P1736">
        <v>-8110831.4495897535</v>
      </c>
      <c r="Q1736" s="27">
        <f t="shared" si="322"/>
        <v>533630458.72624552</v>
      </c>
      <c r="R1736" s="20">
        <f t="shared" si="318"/>
        <v>1482009.4444444443</v>
      </c>
      <c r="S1736" s="23">
        <f t="shared" si="323"/>
        <v>522232734.18209857</v>
      </c>
      <c r="T1736" s="19">
        <v>2080608.5027175241</v>
      </c>
      <c r="U1736" s="20">
        <f t="shared" si="319"/>
        <v>-533.95833333333519</v>
      </c>
    </row>
    <row r="1737" spans="1:21" x14ac:dyDescent="0.25">
      <c r="A1737">
        <v>8855</v>
      </c>
      <c r="B1737" s="7" t="s">
        <v>39</v>
      </c>
      <c r="C1737" s="7">
        <v>1729</v>
      </c>
      <c r="D1737" s="7">
        <v>252</v>
      </c>
      <c r="E1737" s="13">
        <v>126.5</v>
      </c>
      <c r="F1737" s="36">
        <f t="shared" si="320"/>
        <v>-0.59722222222222376</v>
      </c>
      <c r="G1737" s="36">
        <f t="shared" si="321"/>
        <v>-2.1500000000000057</v>
      </c>
      <c r="H1737" s="30">
        <f t="shared" ref="H1737:H1800" si="324">E1737/3.6</f>
        <v>35.138888888888886</v>
      </c>
      <c r="I1737" s="16">
        <v>150</v>
      </c>
      <c r="J1737" s="30">
        <f t="shared" ref="J1737:J1800" si="325" xml:space="preserve"> 0.5 * 1.225 * 0.202 * 2.7 *H1737</f>
        <v>11.738409375000002</v>
      </c>
      <c r="K1737" s="37">
        <f t="shared" ref="K1737:K1800" si="326">SUM(2330*F1737)</f>
        <v>-1391.5277777777815</v>
      </c>
      <c r="L1737" s="30">
        <v>-6.6537645495756346</v>
      </c>
      <c r="M1737" s="27">
        <f t="shared" ref="M1737:M1800" si="327">F1737+N1879+J1737</f>
        <v>11.141187152777778</v>
      </c>
      <c r="N1737" s="33">
        <f t="shared" ref="N1737:N1800" si="328">2330 * F1737</f>
        <v>-1391.5277777777815</v>
      </c>
      <c r="O1737" s="26">
        <f t="shared" ref="O1737:O1800" si="329">150+J1737+(F1737*2330)</f>
        <v>-1229.7893684027815</v>
      </c>
      <c r="P1737">
        <v>-10889784.85720663</v>
      </c>
      <c r="Q1737" s="27">
        <f t="shared" si="322"/>
        <v>522740673.86903888</v>
      </c>
      <c r="R1737" s="20">
        <f t="shared" ref="R1737:R1800" si="330">0.5*2330*H1737^2</f>
        <v>1438473.8618827157</v>
      </c>
      <c r="S1737" s="23">
        <f t="shared" si="323"/>
        <v>523671208.04398125</v>
      </c>
      <c r="T1737" s="19">
        <v>2078060.349380878</v>
      </c>
      <c r="U1737" s="20">
        <f t="shared" ref="U1737:U1800" si="331" xml:space="preserve"> 2330*0.5*F1737</f>
        <v>-695.76388888889073</v>
      </c>
    </row>
    <row r="1738" spans="1:21" x14ac:dyDescent="0.25">
      <c r="A1738">
        <v>8721.4722222222226</v>
      </c>
      <c r="B1738" s="7" t="s">
        <v>39</v>
      </c>
      <c r="C1738" s="7">
        <v>1730</v>
      </c>
      <c r="D1738" s="7">
        <v>253</v>
      </c>
      <c r="E1738" s="13">
        <v>124.1</v>
      </c>
      <c r="F1738" s="36">
        <f t="shared" ref="F1738:F1801" si="332">($E1739-$E1737)/2/3.6</f>
        <v>-0.68055555555555636</v>
      </c>
      <c r="G1738" s="36">
        <f t="shared" ref="G1738:G1801" si="333">($E1739-$E1737)/2</f>
        <v>-2.4500000000000028</v>
      </c>
      <c r="H1738" s="30">
        <f t="shared" si="324"/>
        <v>34.472222222222221</v>
      </c>
      <c r="I1738" s="16">
        <v>150</v>
      </c>
      <c r="J1738" s="30">
        <f t="shared" si="325"/>
        <v>11.515704375000002</v>
      </c>
      <c r="K1738" s="37">
        <f t="shared" si="326"/>
        <v>-1585.6944444444464</v>
      </c>
      <c r="L1738" s="30">
        <v>-7.3739207243441447</v>
      </c>
      <c r="M1738" s="27">
        <f t="shared" si="327"/>
        <v>10.835148819444445</v>
      </c>
      <c r="N1738" s="33">
        <f t="shared" si="328"/>
        <v>-1585.6944444444464</v>
      </c>
      <c r="O1738" s="26">
        <f t="shared" si="329"/>
        <v>-1424.1787400694463</v>
      </c>
      <c r="P1738">
        <v>-12420935.32099512</v>
      </c>
      <c r="Q1738" s="27">
        <f t="shared" ref="Q1738:Q1801" si="334">SUM(Q1737+P1738)</f>
        <v>510319738.54804379</v>
      </c>
      <c r="R1738" s="20">
        <f t="shared" si="330"/>
        <v>1384409.2322530865</v>
      </c>
      <c r="S1738" s="23">
        <f t="shared" ref="S1738:S1801" si="335">SUM(S1737+R1738)</f>
        <v>525055617.27623433</v>
      </c>
      <c r="T1738" s="19">
        <v>2075318.64536061</v>
      </c>
      <c r="U1738" s="20">
        <f t="shared" si="331"/>
        <v>-792.84722222222319</v>
      </c>
    </row>
    <row r="1739" spans="1:21" x14ac:dyDescent="0.25">
      <c r="A1739">
        <v>8579.5555555555566</v>
      </c>
      <c r="B1739" s="7" t="s">
        <v>39</v>
      </c>
      <c r="C1739" s="7">
        <v>1731</v>
      </c>
      <c r="D1739" s="7">
        <v>254</v>
      </c>
      <c r="E1739" s="13">
        <v>121.6</v>
      </c>
      <c r="F1739" s="36">
        <f t="shared" si="332"/>
        <v>-0.70833333333333248</v>
      </c>
      <c r="G1739" s="36">
        <f t="shared" si="333"/>
        <v>-2.5499999999999972</v>
      </c>
      <c r="H1739" s="30">
        <f t="shared" si="324"/>
        <v>33.777777777777779</v>
      </c>
      <c r="I1739" s="16">
        <v>150</v>
      </c>
      <c r="J1739" s="30">
        <f t="shared" si="325"/>
        <v>11.283720000000002</v>
      </c>
      <c r="K1739" s="37">
        <f t="shared" si="326"/>
        <v>-1650.4166666666647</v>
      </c>
      <c r="L1739" s="30">
        <v>-7.4908988888888821</v>
      </c>
      <c r="M1739" s="27">
        <f t="shared" si="327"/>
        <v>10.57538666666667</v>
      </c>
      <c r="N1739" s="33">
        <f t="shared" si="328"/>
        <v>-1650.4166666666647</v>
      </c>
      <c r="O1739" s="26">
        <f t="shared" si="329"/>
        <v>-1489.1329466666648</v>
      </c>
      <c r="P1739">
        <v>-12776098.8455348</v>
      </c>
      <c r="Q1739" s="27">
        <f t="shared" si="334"/>
        <v>497543639.70250899</v>
      </c>
      <c r="R1739" s="20">
        <f t="shared" si="330"/>
        <v>1329193.0864197533</v>
      </c>
      <c r="S1739" s="23">
        <f t="shared" si="335"/>
        <v>526384810.36265409</v>
      </c>
      <c r="T1739" s="19">
        <v>2072381.1431600554</v>
      </c>
      <c r="U1739" s="20">
        <f t="shared" si="331"/>
        <v>-825.20833333333235</v>
      </c>
    </row>
    <row r="1740" spans="1:21" x14ac:dyDescent="0.25">
      <c r="A1740">
        <v>8429.1666666666679</v>
      </c>
      <c r="B1740" s="7" t="s">
        <v>39</v>
      </c>
      <c r="C1740" s="7">
        <v>1732</v>
      </c>
      <c r="D1740" s="7">
        <v>255</v>
      </c>
      <c r="E1740" s="13">
        <v>119</v>
      </c>
      <c r="F1740" s="36">
        <f t="shared" si="332"/>
        <v>-0.70833333333333248</v>
      </c>
      <c r="G1740" s="36">
        <f t="shared" si="333"/>
        <v>-2.5499999999999972</v>
      </c>
      <c r="H1740" s="30">
        <f t="shared" si="324"/>
        <v>33.055555555555557</v>
      </c>
      <c r="I1740" s="16">
        <v>150</v>
      </c>
      <c r="J1740" s="30">
        <f t="shared" si="325"/>
        <v>11.042456250000003</v>
      </c>
      <c r="K1740" s="37">
        <f t="shared" si="326"/>
        <v>-1650.4166666666647</v>
      </c>
      <c r="L1740" s="30">
        <v>-7.3200037326388827</v>
      </c>
      <c r="M1740" s="27">
        <f t="shared" si="327"/>
        <v>10.33412291666667</v>
      </c>
      <c r="N1740" s="33">
        <f t="shared" si="328"/>
        <v>-1650.4166666666647</v>
      </c>
      <c r="O1740" s="26">
        <f t="shared" si="329"/>
        <v>-1489.3742104166647</v>
      </c>
      <c r="P1740">
        <v>-12554183.448637137</v>
      </c>
      <c r="Q1740" s="27">
        <f t="shared" si="334"/>
        <v>484989456.25387186</v>
      </c>
      <c r="R1740" s="20">
        <f t="shared" si="330"/>
        <v>1272960.2623456791</v>
      </c>
      <c r="S1740" s="23">
        <f t="shared" si="335"/>
        <v>527657770.62499976</v>
      </c>
      <c r="T1740" s="19">
        <v>2069246.1593137246</v>
      </c>
      <c r="U1740" s="20">
        <f t="shared" si="331"/>
        <v>-825.20833333333235</v>
      </c>
    </row>
    <row r="1741" spans="1:21" x14ac:dyDescent="0.25">
      <c r="A1741">
        <v>8284.4444444444434</v>
      </c>
      <c r="B1741" s="7" t="s">
        <v>39</v>
      </c>
      <c r="C1741" s="7">
        <v>1733</v>
      </c>
      <c r="D1741" s="7">
        <v>256</v>
      </c>
      <c r="E1741" s="13">
        <v>116.5</v>
      </c>
      <c r="F1741" s="36">
        <f t="shared" si="332"/>
        <v>-0.68055555555555636</v>
      </c>
      <c r="G1741" s="36">
        <f t="shared" si="333"/>
        <v>-2.4500000000000028</v>
      </c>
      <c r="H1741" s="30">
        <f t="shared" si="324"/>
        <v>32.361111111111107</v>
      </c>
      <c r="I1741" s="16">
        <v>150</v>
      </c>
      <c r="J1741" s="30">
        <f t="shared" si="325"/>
        <v>10.810471875000001</v>
      </c>
      <c r="K1741" s="37">
        <f t="shared" si="326"/>
        <v>-1585.6944444444464</v>
      </c>
      <c r="L1741" s="30">
        <v>-6.8939708285108106</v>
      </c>
      <c r="M1741" s="27">
        <f t="shared" si="327"/>
        <v>10.129916319444444</v>
      </c>
      <c r="N1741" s="33">
        <f t="shared" si="328"/>
        <v>-1585.6944444444464</v>
      </c>
      <c r="O1741" s="26">
        <f t="shared" si="329"/>
        <v>-1424.8839725694463</v>
      </c>
      <c r="P1741">
        <v>-11804372.110530877</v>
      </c>
      <c r="Q1741" s="27">
        <f t="shared" si="334"/>
        <v>473185084.143341</v>
      </c>
      <c r="R1741" s="20">
        <f t="shared" si="330"/>
        <v>1220036.3618827157</v>
      </c>
      <c r="S1741" s="23">
        <f t="shared" si="335"/>
        <v>528877806.98688245</v>
      </c>
      <c r="T1741" s="19">
        <v>2065928.9335425096</v>
      </c>
      <c r="U1741" s="20">
        <f t="shared" si="331"/>
        <v>-792.84722222222319</v>
      </c>
    </row>
    <row r="1742" spans="1:21" x14ac:dyDescent="0.25">
      <c r="A1742">
        <v>8145.4722222222217</v>
      </c>
      <c r="B1742" s="7" t="s">
        <v>39</v>
      </c>
      <c r="C1742" s="7">
        <v>1734</v>
      </c>
      <c r="D1742" s="7">
        <v>257</v>
      </c>
      <c r="E1742" s="13">
        <v>114.1</v>
      </c>
      <c r="F1742" s="36">
        <f t="shared" si="332"/>
        <v>-0.65277777777777812</v>
      </c>
      <c r="G1742" s="36">
        <f t="shared" si="333"/>
        <v>-2.3500000000000014</v>
      </c>
      <c r="H1742" s="30">
        <f t="shared" si="324"/>
        <v>31.694444444444443</v>
      </c>
      <c r="I1742" s="16">
        <v>150</v>
      </c>
      <c r="J1742" s="30">
        <f t="shared" si="325"/>
        <v>10.587766875000002</v>
      </c>
      <c r="K1742" s="37">
        <f t="shared" si="326"/>
        <v>-1520.9722222222231</v>
      </c>
      <c r="L1742" s="30">
        <v>-6.4853401051311765</v>
      </c>
      <c r="M1742" s="27">
        <f t="shared" si="327"/>
        <v>9.934989097222223</v>
      </c>
      <c r="N1742" s="33">
        <f t="shared" si="328"/>
        <v>-1520.9722222222231</v>
      </c>
      <c r="O1742" s="26">
        <f t="shared" si="329"/>
        <v>-1360.3844553472231</v>
      </c>
      <c r="P1742">
        <v>-11080973.792573713</v>
      </c>
      <c r="Q1742" s="27">
        <f t="shared" si="334"/>
        <v>462104110.35076731</v>
      </c>
      <c r="R1742" s="20">
        <f t="shared" si="330"/>
        <v>1170286.5470679011</v>
      </c>
      <c r="S1742" s="23">
        <f t="shared" si="335"/>
        <v>530048093.53395033</v>
      </c>
      <c r="T1742" s="19">
        <v>2062443.943711869</v>
      </c>
      <c r="U1742" s="20">
        <f t="shared" si="331"/>
        <v>-760.48611111111154</v>
      </c>
    </row>
    <row r="1743" spans="1:21" x14ac:dyDescent="0.25">
      <c r="A1743">
        <v>8012.333333333333</v>
      </c>
      <c r="B1743" s="7" t="s">
        <v>39</v>
      </c>
      <c r="C1743" s="7">
        <v>1735</v>
      </c>
      <c r="D1743" s="7">
        <v>258</v>
      </c>
      <c r="E1743" s="13">
        <v>111.8</v>
      </c>
      <c r="F1743" s="36">
        <f t="shared" si="332"/>
        <v>-0.63888888888888806</v>
      </c>
      <c r="G1743" s="36">
        <f t="shared" si="333"/>
        <v>-2.2999999999999972</v>
      </c>
      <c r="H1743" s="30">
        <f t="shared" si="324"/>
        <v>31.055555555555554</v>
      </c>
      <c r="I1743" s="16">
        <v>150</v>
      </c>
      <c r="J1743" s="30">
        <f t="shared" si="325"/>
        <v>10.374341250000001</v>
      </c>
      <c r="K1743" s="37">
        <f t="shared" si="326"/>
        <v>-1488.6111111111093</v>
      </c>
      <c r="L1743" s="30">
        <v>-6.2198723418209809</v>
      </c>
      <c r="M1743" s="27">
        <f t="shared" si="327"/>
        <v>9.735452361111113</v>
      </c>
      <c r="N1743" s="33">
        <f t="shared" si="328"/>
        <v>-1488.6111111111093</v>
      </c>
      <c r="O1743" s="26">
        <f t="shared" si="329"/>
        <v>-1328.2367698611092</v>
      </c>
      <c r="P1743">
        <v>-10642275.74571716</v>
      </c>
      <c r="Q1743" s="27">
        <f t="shared" si="334"/>
        <v>451461834.60505015</v>
      </c>
      <c r="R1743" s="20">
        <f t="shared" si="330"/>
        <v>1123581.3734567901</v>
      </c>
      <c r="S1743" s="23">
        <f t="shared" si="335"/>
        <v>531171674.9074071</v>
      </c>
      <c r="T1743" s="19">
        <v>2058804.9415015779</v>
      </c>
      <c r="U1743" s="20">
        <f t="shared" si="331"/>
        <v>-744.30555555555463</v>
      </c>
    </row>
    <row r="1744" spans="1:21" x14ac:dyDescent="0.25">
      <c r="A1744">
        <v>7877.9166666666661</v>
      </c>
      <c r="B1744" s="7" t="s">
        <v>39</v>
      </c>
      <c r="C1744" s="7">
        <v>1736</v>
      </c>
      <c r="D1744" s="7">
        <v>259</v>
      </c>
      <c r="E1744" s="13">
        <v>109.5</v>
      </c>
      <c r="F1744" s="36">
        <f t="shared" si="332"/>
        <v>-0.65277777777777812</v>
      </c>
      <c r="G1744" s="36">
        <f t="shared" si="333"/>
        <v>-2.3500000000000014</v>
      </c>
      <c r="H1744" s="30">
        <f t="shared" si="324"/>
        <v>30.416666666666664</v>
      </c>
      <c r="I1744" s="16">
        <v>150</v>
      </c>
      <c r="J1744" s="30">
        <f t="shared" si="325"/>
        <v>10.160915625000001</v>
      </c>
      <c r="K1744" s="37">
        <f t="shared" si="326"/>
        <v>-1520.9722222222231</v>
      </c>
      <c r="L1744" s="30">
        <v>-6.2067010947145098</v>
      </c>
      <c r="M1744" s="27">
        <f t="shared" si="327"/>
        <v>9.5081378472222227</v>
      </c>
      <c r="N1744" s="33">
        <f t="shared" si="328"/>
        <v>-1520.9722222222231</v>
      </c>
      <c r="O1744" s="26">
        <f t="shared" si="329"/>
        <v>-1360.8113065972232</v>
      </c>
      <c r="P1744">
        <v>-10720358.072430708</v>
      </c>
      <c r="Q1744" s="27">
        <f t="shared" si="334"/>
        <v>440741476.53261942</v>
      </c>
      <c r="R1744" s="20">
        <f t="shared" si="330"/>
        <v>1077827.2569444443</v>
      </c>
      <c r="S1744" s="23">
        <f t="shared" si="335"/>
        <v>532249502.16435152</v>
      </c>
      <c r="T1744" s="19">
        <v>2055017.382873944</v>
      </c>
      <c r="U1744" s="20">
        <f t="shared" si="331"/>
        <v>-760.48611111111154</v>
      </c>
    </row>
    <row r="1745" spans="1:21" x14ac:dyDescent="0.25">
      <c r="A1745">
        <v>7734.9999999999991</v>
      </c>
      <c r="B1745" s="7" t="s">
        <v>39</v>
      </c>
      <c r="C1745" s="7">
        <v>1737</v>
      </c>
      <c r="D1745" s="7">
        <v>260</v>
      </c>
      <c r="E1745" s="13">
        <v>107.1</v>
      </c>
      <c r="F1745" s="36">
        <f t="shared" si="332"/>
        <v>-0.65277777777777812</v>
      </c>
      <c r="G1745" s="36">
        <f t="shared" si="333"/>
        <v>-2.3500000000000014</v>
      </c>
      <c r="H1745" s="30">
        <f t="shared" si="324"/>
        <v>29.749999999999996</v>
      </c>
      <c r="I1745" s="16">
        <v>150</v>
      </c>
      <c r="J1745" s="30">
        <f t="shared" si="325"/>
        <v>9.938210625</v>
      </c>
      <c r="K1745" s="37">
        <f t="shared" si="326"/>
        <v>-1520.9722222222231</v>
      </c>
      <c r="L1745" s="30">
        <v>-6.0613242197145087</v>
      </c>
      <c r="M1745" s="27">
        <f t="shared" si="327"/>
        <v>9.2854328472222214</v>
      </c>
      <c r="N1745" s="33">
        <f t="shared" si="328"/>
        <v>-1520.9722222222231</v>
      </c>
      <c r="O1745" s="26">
        <f t="shared" si="329"/>
        <v>-1361.0340115972231</v>
      </c>
      <c r="P1745">
        <v>-10527598.079704519</v>
      </c>
      <c r="Q1745" s="27">
        <f t="shared" si="334"/>
        <v>430213878.45291489</v>
      </c>
      <c r="R1745" s="20">
        <f t="shared" si="330"/>
        <v>1031097.8124999998</v>
      </c>
      <c r="S1745" s="23">
        <f t="shared" si="335"/>
        <v>533280599.97685152</v>
      </c>
      <c r="T1745" s="19">
        <v>2051079.2306801982</v>
      </c>
      <c r="U1745" s="20">
        <f t="shared" si="331"/>
        <v>-760.48611111111154</v>
      </c>
    </row>
    <row r="1746" spans="1:21" x14ac:dyDescent="0.25">
      <c r="A1746">
        <v>7598</v>
      </c>
      <c r="B1746" s="7" t="s">
        <v>39</v>
      </c>
      <c r="C1746" s="7">
        <v>1738</v>
      </c>
      <c r="D1746" s="7">
        <v>261</v>
      </c>
      <c r="E1746" s="13">
        <v>104.8</v>
      </c>
      <c r="F1746" s="36">
        <f t="shared" si="332"/>
        <v>-0.63888888888888806</v>
      </c>
      <c r="G1746" s="36">
        <f t="shared" si="333"/>
        <v>-2.2999999999999972</v>
      </c>
      <c r="H1746" s="30">
        <f t="shared" si="324"/>
        <v>29.111111111111111</v>
      </c>
      <c r="I1746" s="16">
        <v>150</v>
      </c>
      <c r="J1746" s="30">
        <f t="shared" si="325"/>
        <v>9.7247850000000025</v>
      </c>
      <c r="K1746" s="37">
        <f t="shared" si="326"/>
        <v>-1488.6111111111093</v>
      </c>
      <c r="L1746" s="30">
        <v>-5.8048780709876491</v>
      </c>
      <c r="M1746" s="27">
        <f t="shared" si="327"/>
        <v>9.0858961111111149</v>
      </c>
      <c r="N1746" s="33">
        <f t="shared" si="328"/>
        <v>-1488.6111111111093</v>
      </c>
      <c r="O1746" s="26">
        <f t="shared" si="329"/>
        <v>-1328.8863261111092</v>
      </c>
      <c r="P1746">
        <v>-10096878.305792207</v>
      </c>
      <c r="Q1746" s="27">
        <f t="shared" si="334"/>
        <v>420117000.14712268</v>
      </c>
      <c r="R1746" s="20">
        <f t="shared" si="330"/>
        <v>987287.16049382719</v>
      </c>
      <c r="S1746" s="23">
        <f t="shared" si="335"/>
        <v>534267887.13734537</v>
      </c>
      <c r="T1746" s="19">
        <v>2047003.3989936605</v>
      </c>
      <c r="U1746" s="20">
        <f t="shared" si="331"/>
        <v>-744.30555555555463</v>
      </c>
    </row>
    <row r="1747" spans="1:21" x14ac:dyDescent="0.25">
      <c r="A1747">
        <v>7459.7222222222217</v>
      </c>
      <c r="B1747" s="7" t="s">
        <v>39</v>
      </c>
      <c r="C1747" s="7">
        <v>1739</v>
      </c>
      <c r="D1747" s="7">
        <v>262</v>
      </c>
      <c r="E1747" s="13">
        <v>102.5</v>
      </c>
      <c r="F1747" s="36">
        <f t="shared" si="332"/>
        <v>-0.61111111111110994</v>
      </c>
      <c r="G1747" s="36">
        <f t="shared" si="333"/>
        <v>-2.1999999999999957</v>
      </c>
      <c r="H1747" s="30">
        <f t="shared" si="324"/>
        <v>28.472222222222221</v>
      </c>
      <c r="I1747" s="16">
        <v>150</v>
      </c>
      <c r="J1747" s="30">
        <f t="shared" si="325"/>
        <v>9.5113593750000014</v>
      </c>
      <c r="K1747" s="37">
        <f t="shared" si="326"/>
        <v>-1423.8888888888862</v>
      </c>
      <c r="L1747" s="30">
        <v>-5.4390406057098675</v>
      </c>
      <c r="M1747" s="27">
        <f t="shared" si="327"/>
        <v>8.9002482638888907</v>
      </c>
      <c r="N1747" s="33">
        <f t="shared" si="328"/>
        <v>-1423.8888888888862</v>
      </c>
      <c r="O1747" s="26">
        <f t="shared" si="329"/>
        <v>-1264.3775295138862</v>
      </c>
      <c r="P1747">
        <v>-9431905.1541931704</v>
      </c>
      <c r="Q1747" s="27">
        <f t="shared" si="334"/>
        <v>410685094.99292952</v>
      </c>
      <c r="R1747" s="20">
        <f t="shared" si="330"/>
        <v>944427.56558641966</v>
      </c>
      <c r="S1747" s="23">
        <f t="shared" si="335"/>
        <v>535212314.70293182</v>
      </c>
      <c r="T1747" s="19">
        <v>2042795.0942859994</v>
      </c>
      <c r="U1747" s="20">
        <f t="shared" si="331"/>
        <v>-711.94444444444309</v>
      </c>
    </row>
    <row r="1748" spans="1:21" x14ac:dyDescent="0.25">
      <c r="A1748">
        <v>7334.7777777777783</v>
      </c>
      <c r="B1748" s="7" t="s">
        <v>39</v>
      </c>
      <c r="C1748" s="7">
        <v>1740</v>
      </c>
      <c r="D1748" s="7">
        <v>263</v>
      </c>
      <c r="E1748" s="13">
        <v>100.4</v>
      </c>
      <c r="F1748" s="36">
        <f t="shared" si="332"/>
        <v>-0.54166666666666741</v>
      </c>
      <c r="G1748" s="36">
        <f t="shared" si="333"/>
        <v>-1.9500000000000028</v>
      </c>
      <c r="H1748" s="30">
        <f t="shared" si="324"/>
        <v>27.888888888888889</v>
      </c>
      <c r="I1748" s="16">
        <v>150</v>
      </c>
      <c r="J1748" s="30">
        <f t="shared" si="325"/>
        <v>9.3164925000000025</v>
      </c>
      <c r="K1748" s="37">
        <f t="shared" si="326"/>
        <v>-1262.0833333333351</v>
      </c>
      <c r="L1748" s="30">
        <v>-4.7530306597222296</v>
      </c>
      <c r="M1748" s="27">
        <f t="shared" si="327"/>
        <v>8.7748258333333347</v>
      </c>
      <c r="N1748" s="33">
        <f t="shared" si="328"/>
        <v>-1262.0833333333351</v>
      </c>
      <c r="O1748" s="26">
        <f t="shared" si="329"/>
        <v>-1102.766840833335</v>
      </c>
      <c r="P1748">
        <v>-8088549.7182145501</v>
      </c>
      <c r="Q1748" s="27">
        <f t="shared" si="334"/>
        <v>402596545.27471495</v>
      </c>
      <c r="R1748" s="20">
        <f t="shared" si="330"/>
        <v>906125.49382716056</v>
      </c>
      <c r="S1748" s="23">
        <f t="shared" si="335"/>
        <v>536118440.19675899</v>
      </c>
      <c r="T1748" s="19">
        <v>2038473.1566416691</v>
      </c>
      <c r="U1748" s="20">
        <f t="shared" si="331"/>
        <v>-631.04166666666754</v>
      </c>
    </row>
    <row r="1749" spans="1:21" x14ac:dyDescent="0.25">
      <c r="A1749">
        <v>7230.6666666666661</v>
      </c>
      <c r="B1749" s="7" t="s">
        <v>39</v>
      </c>
      <c r="C1749" s="7">
        <v>1741</v>
      </c>
      <c r="D1749" s="7">
        <v>264</v>
      </c>
      <c r="E1749" s="13">
        <v>98.6</v>
      </c>
      <c r="F1749" s="36">
        <f t="shared" si="332"/>
        <v>-0.44444444444444481</v>
      </c>
      <c r="G1749" s="36">
        <f t="shared" si="333"/>
        <v>-1.6000000000000014</v>
      </c>
      <c r="H1749" s="30">
        <f t="shared" si="324"/>
        <v>27.388888888888886</v>
      </c>
      <c r="I1749" s="16">
        <v>150</v>
      </c>
      <c r="J1749" s="30">
        <f t="shared" si="325"/>
        <v>9.1494637500000007</v>
      </c>
      <c r="K1749" s="37">
        <f t="shared" si="326"/>
        <v>-1035.5555555555563</v>
      </c>
      <c r="L1749" s="30">
        <v>-3.8688974691358058</v>
      </c>
      <c r="M1749" s="27">
        <f t="shared" si="327"/>
        <v>8.705019305555556</v>
      </c>
      <c r="N1749" s="33">
        <f t="shared" si="328"/>
        <v>-1035.5555555555563</v>
      </c>
      <c r="O1749" s="26">
        <f t="shared" si="329"/>
        <v>-876.40609180555634</v>
      </c>
      <c r="P1749">
        <v>-6337000.3144820426</v>
      </c>
      <c r="Q1749" s="27">
        <f t="shared" si="334"/>
        <v>396259544.96023291</v>
      </c>
      <c r="R1749" s="20">
        <f t="shared" si="330"/>
        <v>873926.18827160471</v>
      </c>
      <c r="S1749" s="23">
        <f t="shared" si="335"/>
        <v>536992366.38503063</v>
      </c>
      <c r="T1749" s="19">
        <v>2034061.9938826917</v>
      </c>
      <c r="U1749" s="20">
        <f t="shared" si="331"/>
        <v>-517.77777777777817</v>
      </c>
    </row>
    <row r="1750" spans="1:21" x14ac:dyDescent="0.25">
      <c r="A1750">
        <v>7155</v>
      </c>
      <c r="B1750" s="7" t="s">
        <v>39</v>
      </c>
      <c r="C1750" s="7">
        <v>1742</v>
      </c>
      <c r="D1750" s="7">
        <v>265</v>
      </c>
      <c r="E1750" s="13">
        <v>97.2</v>
      </c>
      <c r="F1750" s="36">
        <f t="shared" si="332"/>
        <v>-0.37499999999999839</v>
      </c>
      <c r="G1750" s="36">
        <f t="shared" si="333"/>
        <v>-1.3499999999999943</v>
      </c>
      <c r="H1750" s="30">
        <f t="shared" si="324"/>
        <v>27</v>
      </c>
      <c r="I1750" s="16">
        <v>150</v>
      </c>
      <c r="J1750" s="30">
        <f t="shared" si="325"/>
        <v>9.0195525000000014</v>
      </c>
      <c r="K1750" s="37">
        <f t="shared" si="326"/>
        <v>-873.74999999999625</v>
      </c>
      <c r="L1750" s="30">
        <v>-3.2417071874999874</v>
      </c>
      <c r="M1750" s="27">
        <f t="shared" si="327"/>
        <v>8.6445525000000032</v>
      </c>
      <c r="N1750" s="33">
        <f t="shared" si="328"/>
        <v>-873.74999999999625</v>
      </c>
      <c r="O1750" s="26">
        <f t="shared" si="329"/>
        <v>-714.73044749999622</v>
      </c>
      <c r="P1750">
        <v>-5113896.3518624725</v>
      </c>
      <c r="Q1750" s="27">
        <f t="shared" si="334"/>
        <v>391145648.60837042</v>
      </c>
      <c r="R1750" s="20">
        <f t="shared" si="330"/>
        <v>849285</v>
      </c>
      <c r="S1750" s="23">
        <f t="shared" si="335"/>
        <v>537841651.38503063</v>
      </c>
      <c r="T1750" s="19">
        <v>2029591.1373020024</v>
      </c>
      <c r="U1750" s="20">
        <f t="shared" si="331"/>
        <v>-436.87499999999812</v>
      </c>
    </row>
    <row r="1751" spans="1:21" x14ac:dyDescent="0.25">
      <c r="A1751">
        <v>7085.9444444444443</v>
      </c>
      <c r="B1751" s="7" t="s">
        <v>39</v>
      </c>
      <c r="C1751" s="7">
        <v>1743</v>
      </c>
      <c r="D1751" s="7">
        <v>266</v>
      </c>
      <c r="E1751" s="13">
        <v>95.9</v>
      </c>
      <c r="F1751" s="36">
        <f t="shared" si="332"/>
        <v>-0.33333333333333409</v>
      </c>
      <c r="G1751" s="36">
        <f t="shared" si="333"/>
        <v>-1.2000000000000028</v>
      </c>
      <c r="H1751" s="30">
        <f t="shared" si="324"/>
        <v>26.638888888888889</v>
      </c>
      <c r="I1751" s="16">
        <v>150</v>
      </c>
      <c r="J1751" s="30">
        <f t="shared" si="325"/>
        <v>8.8989206250000024</v>
      </c>
      <c r="K1751" s="37">
        <f t="shared" si="326"/>
        <v>-776.66666666666845</v>
      </c>
      <c r="L1751" s="30">
        <v>-2.8551957638888958</v>
      </c>
      <c r="M1751" s="27">
        <f t="shared" si="327"/>
        <v>8.5655872916666684</v>
      </c>
      <c r="N1751" s="33">
        <f t="shared" si="328"/>
        <v>-776.66666666666845</v>
      </c>
      <c r="O1751" s="26">
        <f t="shared" si="329"/>
        <v>-617.76774604166849</v>
      </c>
      <c r="P1751">
        <v>-4377467.9280209271</v>
      </c>
      <c r="Q1751" s="27">
        <f t="shared" si="334"/>
        <v>386768180.68034947</v>
      </c>
      <c r="R1751" s="20">
        <f t="shared" si="330"/>
        <v>826719.41743827157</v>
      </c>
      <c r="S1751" s="23">
        <f t="shared" si="335"/>
        <v>538668370.8024689</v>
      </c>
      <c r="T1751" s="19">
        <v>2025069.0631671762</v>
      </c>
      <c r="U1751" s="20">
        <f t="shared" si="331"/>
        <v>-388.33333333333422</v>
      </c>
    </row>
    <row r="1752" spans="1:21" x14ac:dyDescent="0.25">
      <c r="A1752">
        <v>7031</v>
      </c>
      <c r="B1752" s="7" t="s">
        <v>39</v>
      </c>
      <c r="C1752" s="7">
        <v>1744</v>
      </c>
      <c r="D1752" s="7">
        <v>267</v>
      </c>
      <c r="E1752" s="13">
        <v>94.8</v>
      </c>
      <c r="F1752" s="36">
        <f t="shared" si="332"/>
        <v>-0.29166666666666785</v>
      </c>
      <c r="G1752" s="36">
        <f t="shared" si="333"/>
        <v>-1.0500000000000043</v>
      </c>
      <c r="H1752" s="30">
        <f t="shared" si="324"/>
        <v>26.333333333333332</v>
      </c>
      <c r="I1752" s="16">
        <v>150</v>
      </c>
      <c r="J1752" s="30">
        <f t="shared" si="325"/>
        <v>8.7968475000000019</v>
      </c>
      <c r="K1752" s="37">
        <f t="shared" si="326"/>
        <v>-679.5833333333361</v>
      </c>
      <c r="L1752" s="30">
        <v>-2.480677743055566</v>
      </c>
      <c r="M1752" s="27">
        <f t="shared" si="327"/>
        <v>8.5051808333333341</v>
      </c>
      <c r="N1752" s="33">
        <f t="shared" si="328"/>
        <v>-679.5833333333361</v>
      </c>
      <c r="O1752" s="26">
        <f t="shared" si="329"/>
        <v>-520.78648583333609</v>
      </c>
      <c r="P1752">
        <v>-3661649.781894186</v>
      </c>
      <c r="Q1752" s="27">
        <f t="shared" si="334"/>
        <v>383106530.89845526</v>
      </c>
      <c r="R1752" s="20">
        <f t="shared" si="330"/>
        <v>807862.77777777764</v>
      </c>
      <c r="S1752" s="23">
        <f t="shared" si="335"/>
        <v>539476233.58024669</v>
      </c>
      <c r="T1752" s="19">
        <v>2020510.2381282647</v>
      </c>
      <c r="U1752" s="20">
        <f t="shared" si="331"/>
        <v>-339.79166666666805</v>
      </c>
    </row>
    <row r="1753" spans="1:21" x14ac:dyDescent="0.25">
      <c r="A1753">
        <v>6982.8888888888887</v>
      </c>
      <c r="B1753" s="7" t="s">
        <v>39</v>
      </c>
      <c r="C1753" s="7">
        <v>1745</v>
      </c>
      <c r="D1753" s="7">
        <v>268</v>
      </c>
      <c r="E1753" s="13">
        <v>93.8</v>
      </c>
      <c r="F1753" s="36">
        <f t="shared" si="332"/>
        <v>-0.27777777777777779</v>
      </c>
      <c r="G1753" s="36">
        <f t="shared" si="333"/>
        <v>-1</v>
      </c>
      <c r="H1753" s="30">
        <f t="shared" si="324"/>
        <v>26.055555555555554</v>
      </c>
      <c r="I1753" s="16">
        <v>150</v>
      </c>
      <c r="J1753" s="30">
        <f t="shared" si="325"/>
        <v>8.7040537500000017</v>
      </c>
      <c r="K1753" s="37">
        <f t="shared" si="326"/>
        <v>-647.22222222222229</v>
      </c>
      <c r="L1753" s="30">
        <v>-2.3406322145061731</v>
      </c>
      <c r="M1753" s="27">
        <f t="shared" si="327"/>
        <v>8.4262759722222231</v>
      </c>
      <c r="N1753" s="33">
        <f t="shared" si="328"/>
        <v>-647.22222222222229</v>
      </c>
      <c r="O1753" s="26">
        <f t="shared" si="329"/>
        <v>-488.51816847222227</v>
      </c>
      <c r="P1753">
        <v>-3411268.0906450311</v>
      </c>
      <c r="Q1753" s="27">
        <f t="shared" si="334"/>
        <v>379695262.80781025</v>
      </c>
      <c r="R1753" s="20">
        <f t="shared" si="330"/>
        <v>790909.15123456786</v>
      </c>
      <c r="S1753" s="23">
        <f t="shared" si="335"/>
        <v>540267142.73148131</v>
      </c>
      <c r="T1753" s="19">
        <v>2015922.174371199</v>
      </c>
      <c r="U1753" s="20">
        <f t="shared" si="331"/>
        <v>-323.61111111111114</v>
      </c>
    </row>
    <row r="1754" spans="1:21" x14ac:dyDescent="0.25">
      <c r="A1754">
        <v>6934.2222222222217</v>
      </c>
      <c r="B1754" s="7" t="s">
        <v>39</v>
      </c>
      <c r="C1754" s="7">
        <v>1746</v>
      </c>
      <c r="D1754" s="7">
        <v>269</v>
      </c>
      <c r="E1754" s="13">
        <v>92.8</v>
      </c>
      <c r="F1754" s="36">
        <f t="shared" si="332"/>
        <v>-0.27777777777777779</v>
      </c>
      <c r="G1754" s="36">
        <f t="shared" si="333"/>
        <v>-1</v>
      </c>
      <c r="H1754" s="30">
        <f t="shared" si="324"/>
        <v>25.777777777777775</v>
      </c>
      <c r="I1754" s="16">
        <v>150</v>
      </c>
      <c r="J1754" s="30">
        <f t="shared" si="325"/>
        <v>8.6112600000000015</v>
      </c>
      <c r="K1754" s="37">
        <f t="shared" si="326"/>
        <v>-647.22222222222229</v>
      </c>
      <c r="L1754" s="30">
        <v>-2.3148561728395065</v>
      </c>
      <c r="M1754" s="27">
        <f t="shared" si="327"/>
        <v>8.3334822222222229</v>
      </c>
      <c r="N1754" s="33">
        <f t="shared" si="328"/>
        <v>-647.22222222222229</v>
      </c>
      <c r="O1754" s="26">
        <f t="shared" si="329"/>
        <v>-488.61096222222227</v>
      </c>
      <c r="P1754">
        <v>-3388136.9922627159</v>
      </c>
      <c r="Q1754" s="27">
        <f t="shared" si="334"/>
        <v>376307125.81554753</v>
      </c>
      <c r="R1754" s="20">
        <f t="shared" si="330"/>
        <v>774135.30864197505</v>
      </c>
      <c r="S1754" s="23">
        <f t="shared" si="335"/>
        <v>541041278.04012334</v>
      </c>
      <c r="T1754" s="19">
        <v>2011305.8663201611</v>
      </c>
      <c r="U1754" s="20">
        <f t="shared" si="331"/>
        <v>-323.61111111111114</v>
      </c>
    </row>
    <row r="1755" spans="1:21" x14ac:dyDescent="0.25">
      <c r="A1755">
        <v>6885</v>
      </c>
      <c r="B1755" s="7" t="s">
        <v>39</v>
      </c>
      <c r="C1755" s="7">
        <v>1747</v>
      </c>
      <c r="D1755" s="7">
        <v>270</v>
      </c>
      <c r="E1755" s="13">
        <v>91.8</v>
      </c>
      <c r="F1755" s="36">
        <f t="shared" si="332"/>
        <v>-0.24999999999999961</v>
      </c>
      <c r="G1755" s="36">
        <f t="shared" si="333"/>
        <v>-0.89999999999999858</v>
      </c>
      <c r="H1755" s="30">
        <f t="shared" si="324"/>
        <v>25.5</v>
      </c>
      <c r="I1755" s="16">
        <v>150</v>
      </c>
      <c r="J1755" s="30">
        <f t="shared" si="325"/>
        <v>8.5184662500000012</v>
      </c>
      <c r="K1755" s="37">
        <f t="shared" si="326"/>
        <v>-582.49999999999909</v>
      </c>
      <c r="L1755" s="30">
        <v>-2.0671165624999972</v>
      </c>
      <c r="M1755" s="27">
        <f t="shared" si="327"/>
        <v>8.2684662500000012</v>
      </c>
      <c r="N1755" s="33">
        <f t="shared" si="328"/>
        <v>-582.49999999999909</v>
      </c>
      <c r="O1755" s="26">
        <f t="shared" si="329"/>
        <v>-423.98153374999913</v>
      </c>
      <c r="P1755">
        <v>-2919112.8598687439</v>
      </c>
      <c r="Q1755" s="27">
        <f t="shared" si="334"/>
        <v>373388012.95567876</v>
      </c>
      <c r="R1755" s="20">
        <f t="shared" si="330"/>
        <v>757541.25</v>
      </c>
      <c r="S1755" s="23">
        <f t="shared" si="335"/>
        <v>541798819.29012334</v>
      </c>
      <c r="T1755" s="19">
        <v>2006662.2936671234</v>
      </c>
      <c r="U1755" s="20">
        <f t="shared" si="331"/>
        <v>-291.24999999999955</v>
      </c>
    </row>
    <row r="1756" spans="1:21" x14ac:dyDescent="0.25">
      <c r="A1756">
        <v>6850.2777777777783</v>
      </c>
      <c r="B1756" s="7" t="s">
        <v>39</v>
      </c>
      <c r="C1756" s="7">
        <v>1748</v>
      </c>
      <c r="D1756" s="7">
        <v>271</v>
      </c>
      <c r="E1756" s="13">
        <v>91</v>
      </c>
      <c r="F1756" s="36">
        <f t="shared" si="332"/>
        <v>-0.22222222222222143</v>
      </c>
      <c r="G1756" s="36">
        <f t="shared" si="333"/>
        <v>-0.79999999999999716</v>
      </c>
      <c r="H1756" s="30">
        <f t="shared" si="324"/>
        <v>25.277777777777779</v>
      </c>
      <c r="I1756" s="16">
        <v>150</v>
      </c>
      <c r="J1756" s="30">
        <f t="shared" si="325"/>
        <v>8.4442312500000014</v>
      </c>
      <c r="K1756" s="37">
        <f t="shared" si="326"/>
        <v>-517.7777777777759</v>
      </c>
      <c r="L1756" s="30">
        <v>-1.8271131172839445</v>
      </c>
      <c r="M1756" s="27">
        <f t="shared" si="327"/>
        <v>8.22200902777778</v>
      </c>
      <c r="N1756" s="33">
        <f t="shared" si="328"/>
        <v>-517.7777777777759</v>
      </c>
      <c r="O1756" s="26">
        <f t="shared" si="329"/>
        <v>-359.33354652777587</v>
      </c>
      <c r="P1756">
        <v>-2461534.6085893004</v>
      </c>
      <c r="Q1756" s="27">
        <f t="shared" si="334"/>
        <v>370926478.34708947</v>
      </c>
      <c r="R1756" s="20">
        <f t="shared" si="330"/>
        <v>744395.44753086416</v>
      </c>
      <c r="S1756" s="23">
        <f t="shared" si="335"/>
        <v>542543214.73765421</v>
      </c>
      <c r="T1756" s="19">
        <v>2002004.4824267684</v>
      </c>
      <c r="U1756" s="20">
        <f t="shared" si="331"/>
        <v>-258.88888888888795</v>
      </c>
    </row>
    <row r="1757" spans="1:21" x14ac:dyDescent="0.25">
      <c r="A1757">
        <v>6815.1111111111113</v>
      </c>
      <c r="B1757" s="7" t="s">
        <v>39</v>
      </c>
      <c r="C1757" s="7">
        <v>1749</v>
      </c>
      <c r="D1757" s="7">
        <v>272</v>
      </c>
      <c r="E1757" s="13">
        <v>90.2</v>
      </c>
      <c r="F1757" s="36">
        <f t="shared" si="332"/>
        <v>-0.19444444444444522</v>
      </c>
      <c r="G1757" s="36">
        <f t="shared" si="333"/>
        <v>-0.70000000000000284</v>
      </c>
      <c r="H1757" s="30">
        <f t="shared" si="324"/>
        <v>25.055555555555557</v>
      </c>
      <c r="I1757" s="16">
        <v>150</v>
      </c>
      <c r="J1757" s="30">
        <f t="shared" si="325"/>
        <v>8.3699962500000016</v>
      </c>
      <c r="K1757" s="37">
        <f t="shared" si="326"/>
        <v>-453.05555555555736</v>
      </c>
      <c r="L1757" s="30">
        <v>-1.5896906288580313</v>
      </c>
      <c r="M1757" s="27">
        <f t="shared" si="327"/>
        <v>8.1755518055555569</v>
      </c>
      <c r="N1757" s="33">
        <f t="shared" si="328"/>
        <v>-453.05555555555736</v>
      </c>
      <c r="O1757" s="26">
        <f t="shared" si="329"/>
        <v>-294.68555930555738</v>
      </c>
      <c r="P1757">
        <v>-2008314.8295072964</v>
      </c>
      <c r="Q1757" s="27">
        <f t="shared" si="334"/>
        <v>368918163.51758218</v>
      </c>
      <c r="R1757" s="20">
        <f t="shared" si="330"/>
        <v>731364.7067901236</v>
      </c>
      <c r="S1757" s="23">
        <f t="shared" si="335"/>
        <v>543274579.4444443</v>
      </c>
      <c r="T1757" s="19">
        <v>1997333.0126633982</v>
      </c>
      <c r="U1757" s="20">
        <f t="shared" si="331"/>
        <v>-226.52777777777868</v>
      </c>
    </row>
    <row r="1758" spans="1:21" x14ac:dyDescent="0.25">
      <c r="A1758">
        <v>6794.6666666666661</v>
      </c>
      <c r="B1758" s="7" t="s">
        <v>39</v>
      </c>
      <c r="C1758" s="7">
        <v>1750</v>
      </c>
      <c r="D1758" s="7">
        <v>273</v>
      </c>
      <c r="E1758" s="13">
        <v>89.6</v>
      </c>
      <c r="F1758" s="36">
        <f t="shared" si="332"/>
        <v>-0.15277777777777896</v>
      </c>
      <c r="G1758" s="36">
        <f t="shared" si="333"/>
        <v>-0.55000000000000426</v>
      </c>
      <c r="H1758" s="30">
        <f t="shared" si="324"/>
        <v>24.888888888888886</v>
      </c>
      <c r="I1758" s="16">
        <v>150</v>
      </c>
      <c r="J1758" s="30">
        <f t="shared" si="325"/>
        <v>8.3143200000000004</v>
      </c>
      <c r="K1758" s="37">
        <f t="shared" si="326"/>
        <v>-355.97222222222496</v>
      </c>
      <c r="L1758" s="30">
        <v>-1.2469022839506267</v>
      </c>
      <c r="M1758" s="27">
        <f t="shared" si="327"/>
        <v>8.1615422222222218</v>
      </c>
      <c r="N1758" s="33">
        <f t="shared" si="328"/>
        <v>-355.97222222222496</v>
      </c>
      <c r="O1758" s="26">
        <f t="shared" si="329"/>
        <v>-197.65790222222495</v>
      </c>
      <c r="P1758">
        <v>-1343019.559632611</v>
      </c>
      <c r="Q1758" s="27">
        <f t="shared" si="334"/>
        <v>367575143.95794958</v>
      </c>
      <c r="R1758" s="20">
        <f t="shared" si="330"/>
        <v>721667.16049382696</v>
      </c>
      <c r="S1758" s="23">
        <f t="shared" si="335"/>
        <v>543996246.60493815</v>
      </c>
      <c r="T1758" s="19">
        <v>1992660.2439741325</v>
      </c>
      <c r="U1758" s="20">
        <f t="shared" si="331"/>
        <v>-177.98611111111248</v>
      </c>
    </row>
    <row r="1759" spans="1:21" x14ac:dyDescent="0.25">
      <c r="A1759">
        <v>6781.4999999999991</v>
      </c>
      <c r="B1759" s="7" t="s">
        <v>39</v>
      </c>
      <c r="C1759" s="7">
        <v>1751</v>
      </c>
      <c r="D1759" s="7">
        <v>274</v>
      </c>
      <c r="E1759" s="13">
        <v>89.1</v>
      </c>
      <c r="F1759" s="36">
        <f t="shared" si="332"/>
        <v>-0.1388888888888889</v>
      </c>
      <c r="G1759" s="36">
        <f t="shared" si="333"/>
        <v>-0.5</v>
      </c>
      <c r="H1759" s="30">
        <f t="shared" si="324"/>
        <v>24.749999999999996</v>
      </c>
      <c r="I1759" s="16">
        <v>150</v>
      </c>
      <c r="J1759" s="30">
        <f t="shared" si="325"/>
        <v>8.2679231250000011</v>
      </c>
      <c r="K1759" s="37">
        <f t="shared" si="326"/>
        <v>-323.61111111111114</v>
      </c>
      <c r="L1759" s="30">
        <v>-1.12903253279321</v>
      </c>
      <c r="M1759" s="27">
        <f t="shared" si="327"/>
        <v>8.1290342361111119</v>
      </c>
      <c r="N1759" s="33">
        <f t="shared" si="328"/>
        <v>-323.61111111111114</v>
      </c>
      <c r="O1759" s="26">
        <f t="shared" si="329"/>
        <v>-165.34318798611113</v>
      </c>
      <c r="P1759">
        <v>-1121274.8293278124</v>
      </c>
      <c r="Q1759" s="27">
        <f t="shared" si="334"/>
        <v>366453869.12862176</v>
      </c>
      <c r="R1759" s="20">
        <f t="shared" si="330"/>
        <v>713635.31249999977</v>
      </c>
      <c r="S1759" s="23">
        <f t="shared" si="335"/>
        <v>544709881.91743815</v>
      </c>
      <c r="T1759" s="19">
        <v>1987992.2697716721</v>
      </c>
      <c r="U1759" s="20">
        <f t="shared" si="331"/>
        <v>-161.80555555555557</v>
      </c>
    </row>
    <row r="1760" spans="1:21" x14ac:dyDescent="0.25">
      <c r="A1760">
        <v>6768.0555555555547</v>
      </c>
      <c r="B1760" s="7" t="s">
        <v>39</v>
      </c>
      <c r="C1760" s="7">
        <v>1752</v>
      </c>
      <c r="D1760" s="7">
        <v>275</v>
      </c>
      <c r="E1760" s="13">
        <v>88.6</v>
      </c>
      <c r="F1760" s="36">
        <f t="shared" si="332"/>
        <v>-0.1388888888888889</v>
      </c>
      <c r="G1760" s="36">
        <f t="shared" si="333"/>
        <v>-0.5</v>
      </c>
      <c r="H1760" s="30">
        <f t="shared" si="324"/>
        <v>24.611111111111107</v>
      </c>
      <c r="I1760" s="16">
        <v>150</v>
      </c>
      <c r="J1760" s="30">
        <f t="shared" si="325"/>
        <v>8.2215262500000001</v>
      </c>
      <c r="K1760" s="37">
        <f t="shared" si="326"/>
        <v>-323.61111111111114</v>
      </c>
      <c r="L1760" s="30">
        <v>-1.1225885223765433</v>
      </c>
      <c r="M1760" s="27">
        <f t="shared" si="327"/>
        <v>8.0826373611111109</v>
      </c>
      <c r="N1760" s="33">
        <f t="shared" si="328"/>
        <v>-323.61111111111114</v>
      </c>
      <c r="O1760" s="26">
        <f t="shared" si="329"/>
        <v>-165.38958486111113</v>
      </c>
      <c r="P1760">
        <v>-1119365.89865027</v>
      </c>
      <c r="Q1760" s="27">
        <f t="shared" si="334"/>
        <v>365334503.22997147</v>
      </c>
      <c r="R1760" s="20">
        <f t="shared" si="330"/>
        <v>705648.41049382696</v>
      </c>
      <c r="S1760" s="23">
        <f t="shared" si="335"/>
        <v>545415530.327932</v>
      </c>
      <c r="T1760" s="19">
        <v>1983329.20119248</v>
      </c>
      <c r="U1760" s="20">
        <f t="shared" si="331"/>
        <v>-161.80555555555557</v>
      </c>
    </row>
    <row r="1761" spans="1:21" x14ac:dyDescent="0.25">
      <c r="A1761">
        <v>6754.333333333333</v>
      </c>
      <c r="B1761" s="7" t="s">
        <v>39</v>
      </c>
      <c r="C1761" s="7">
        <v>1753</v>
      </c>
      <c r="D1761" s="7">
        <v>276</v>
      </c>
      <c r="E1761" s="13">
        <v>88.1</v>
      </c>
      <c r="F1761" s="36">
        <f t="shared" si="332"/>
        <v>-0.1388888888888889</v>
      </c>
      <c r="G1761" s="36">
        <f t="shared" si="333"/>
        <v>-0.5</v>
      </c>
      <c r="H1761" s="30">
        <f t="shared" si="324"/>
        <v>24.472222222222221</v>
      </c>
      <c r="I1761" s="16">
        <v>150</v>
      </c>
      <c r="J1761" s="30">
        <f t="shared" si="325"/>
        <v>8.1751293750000009</v>
      </c>
      <c r="K1761" s="37">
        <f t="shared" si="326"/>
        <v>-323.61111111111114</v>
      </c>
      <c r="L1761" s="30">
        <v>-1.1161445119598767</v>
      </c>
      <c r="M1761" s="27">
        <f t="shared" si="327"/>
        <v>8.0362404861111116</v>
      </c>
      <c r="N1761" s="33">
        <f t="shared" si="328"/>
        <v>-323.61111111111114</v>
      </c>
      <c r="O1761" s="26">
        <f t="shared" si="329"/>
        <v>-165.43598173611113</v>
      </c>
      <c r="P1761">
        <v>-1117409.7659729398</v>
      </c>
      <c r="Q1761" s="27">
        <f t="shared" si="334"/>
        <v>364217093.46399856</v>
      </c>
      <c r="R1761" s="20">
        <f t="shared" si="330"/>
        <v>697706.45447530865</v>
      </c>
      <c r="S1761" s="23">
        <f t="shared" si="335"/>
        <v>546113236.78240728</v>
      </c>
      <c r="T1761" s="19">
        <v>1978671.1477623452</v>
      </c>
      <c r="U1761" s="20">
        <f t="shared" si="331"/>
        <v>-161.80555555555557</v>
      </c>
    </row>
    <row r="1762" spans="1:21" x14ac:dyDescent="0.25">
      <c r="A1762">
        <v>6740.333333333333</v>
      </c>
      <c r="B1762" s="7" t="s">
        <v>39</v>
      </c>
      <c r="C1762" s="7">
        <v>1754</v>
      </c>
      <c r="D1762" s="7">
        <v>277</v>
      </c>
      <c r="E1762" s="13">
        <v>87.6</v>
      </c>
      <c r="F1762" s="36">
        <f t="shared" si="332"/>
        <v>-0.1388888888888889</v>
      </c>
      <c r="G1762" s="36">
        <f t="shared" si="333"/>
        <v>-0.5</v>
      </c>
      <c r="H1762" s="30">
        <f t="shared" si="324"/>
        <v>24.333333333333332</v>
      </c>
      <c r="I1762" s="16">
        <v>150</v>
      </c>
      <c r="J1762" s="30">
        <f t="shared" si="325"/>
        <v>8.1287325000000017</v>
      </c>
      <c r="K1762" s="37">
        <f t="shared" si="326"/>
        <v>-323.61111111111114</v>
      </c>
      <c r="L1762" s="30">
        <v>-1.1097005015432102</v>
      </c>
      <c r="M1762" s="27">
        <f t="shared" si="327"/>
        <v>7.9898436111111124</v>
      </c>
      <c r="N1762" s="33">
        <f t="shared" si="328"/>
        <v>-323.61111111111114</v>
      </c>
      <c r="O1762" s="26">
        <f t="shared" si="329"/>
        <v>-165.48237861111113</v>
      </c>
      <c r="P1762">
        <v>-1115406.3926317594</v>
      </c>
      <c r="Q1762" s="27">
        <f t="shared" si="334"/>
        <v>363101687.07136679</v>
      </c>
      <c r="R1762" s="20">
        <f t="shared" si="330"/>
        <v>689809.44444444438</v>
      </c>
      <c r="S1762" s="23">
        <f t="shared" si="335"/>
        <v>546803046.2268517</v>
      </c>
      <c r="T1762" s="19">
        <v>1974018.2174254574</v>
      </c>
      <c r="U1762" s="20">
        <f t="shared" si="331"/>
        <v>-161.80555555555557</v>
      </c>
    </row>
    <row r="1763" spans="1:21" x14ac:dyDescent="0.25">
      <c r="A1763">
        <v>6726.0555555555547</v>
      </c>
      <c r="B1763" s="7" t="s">
        <v>39</v>
      </c>
      <c r="C1763" s="7">
        <v>1755</v>
      </c>
      <c r="D1763" s="7">
        <v>278</v>
      </c>
      <c r="E1763" s="13">
        <v>87.1</v>
      </c>
      <c r="F1763" s="36">
        <f t="shared" si="332"/>
        <v>-0.1388888888888889</v>
      </c>
      <c r="G1763" s="36">
        <f t="shared" si="333"/>
        <v>-0.5</v>
      </c>
      <c r="H1763" s="30">
        <f t="shared" si="324"/>
        <v>24.194444444444443</v>
      </c>
      <c r="I1763" s="16">
        <v>150</v>
      </c>
      <c r="J1763" s="30">
        <f t="shared" si="325"/>
        <v>8.0823356250000007</v>
      </c>
      <c r="K1763" s="37">
        <f t="shared" si="326"/>
        <v>-323.61111111111114</v>
      </c>
      <c r="L1763" s="30">
        <v>-1.1032564911265432</v>
      </c>
      <c r="M1763" s="27">
        <f t="shared" si="327"/>
        <v>7.9434467361111114</v>
      </c>
      <c r="N1763" s="33">
        <f t="shared" si="328"/>
        <v>-323.61111111111114</v>
      </c>
      <c r="O1763" s="26">
        <f t="shared" si="329"/>
        <v>-165.52877548611113</v>
      </c>
      <c r="P1763">
        <v>-1113355.7399626658</v>
      </c>
      <c r="Q1763" s="27">
        <f t="shared" si="334"/>
        <v>361988331.33140415</v>
      </c>
      <c r="R1763" s="20">
        <f t="shared" si="330"/>
        <v>681957.38040123449</v>
      </c>
      <c r="S1763" s="23">
        <f t="shared" si="335"/>
        <v>547485003.60725296</v>
      </c>
      <c r="T1763" s="19">
        <v>1969370.5165728524</v>
      </c>
      <c r="U1763" s="20">
        <f t="shared" si="331"/>
        <v>-161.80555555555557</v>
      </c>
    </row>
    <row r="1764" spans="1:21" x14ac:dyDescent="0.25">
      <c r="A1764">
        <v>6711.4999999999991</v>
      </c>
      <c r="B1764" s="7" t="s">
        <v>39</v>
      </c>
      <c r="C1764" s="7">
        <v>1756</v>
      </c>
      <c r="D1764" s="7">
        <v>279</v>
      </c>
      <c r="E1764" s="13">
        <v>86.6</v>
      </c>
      <c r="F1764" s="36">
        <f t="shared" si="332"/>
        <v>-0.1388888888888889</v>
      </c>
      <c r="G1764" s="36">
        <f t="shared" si="333"/>
        <v>-0.5</v>
      </c>
      <c r="H1764" s="30">
        <f t="shared" si="324"/>
        <v>24.055555555555554</v>
      </c>
      <c r="I1764" s="16">
        <v>150</v>
      </c>
      <c r="J1764" s="30">
        <f t="shared" si="325"/>
        <v>8.0359387500000015</v>
      </c>
      <c r="K1764" s="37">
        <f t="shared" si="326"/>
        <v>-323.61111111111114</v>
      </c>
      <c r="L1764" s="30">
        <v>-1.0968124807098767</v>
      </c>
      <c r="M1764" s="27">
        <f t="shared" si="327"/>
        <v>7.8970498611111122</v>
      </c>
      <c r="N1764" s="33">
        <f t="shared" si="328"/>
        <v>-323.61111111111114</v>
      </c>
      <c r="O1764" s="26">
        <f t="shared" si="329"/>
        <v>-165.57517236111113</v>
      </c>
      <c r="P1764">
        <v>-1111257.7693015973</v>
      </c>
      <c r="Q1764" s="27">
        <f t="shared" si="334"/>
        <v>360877073.56210256</v>
      </c>
      <c r="R1764" s="20">
        <f t="shared" si="330"/>
        <v>674150.26234567887</v>
      </c>
      <c r="S1764" s="23">
        <f t="shared" si="335"/>
        <v>548159153.86959863</v>
      </c>
      <c r="T1764" s="19">
        <v>1964728.1500702461</v>
      </c>
      <c r="U1764" s="20">
        <f t="shared" si="331"/>
        <v>-161.80555555555557</v>
      </c>
    </row>
    <row r="1765" spans="1:21" x14ac:dyDescent="0.25">
      <c r="A1765">
        <v>6696.6666666666661</v>
      </c>
      <c r="B1765" s="7" t="s">
        <v>39</v>
      </c>
      <c r="C1765" s="7">
        <v>1757</v>
      </c>
      <c r="D1765" s="7">
        <v>280</v>
      </c>
      <c r="E1765" s="13">
        <v>86.1</v>
      </c>
      <c r="F1765" s="36">
        <f t="shared" si="332"/>
        <v>-0.15277777777777699</v>
      </c>
      <c r="G1765" s="36">
        <f t="shared" si="333"/>
        <v>-0.54999999999999716</v>
      </c>
      <c r="H1765" s="30">
        <f t="shared" si="324"/>
        <v>23.916666666666664</v>
      </c>
      <c r="I1765" s="16">
        <v>150</v>
      </c>
      <c r="J1765" s="30">
        <f t="shared" si="325"/>
        <v>7.9895418750000005</v>
      </c>
      <c r="K1765" s="37">
        <f t="shared" si="326"/>
        <v>-355.97222222222035</v>
      </c>
      <c r="L1765" s="30">
        <v>-1.1972834037422779</v>
      </c>
      <c r="M1765" s="27">
        <f t="shared" si="327"/>
        <v>7.8367640972222237</v>
      </c>
      <c r="N1765" s="33">
        <f t="shared" si="328"/>
        <v>-355.97222222222035</v>
      </c>
      <c r="O1765" s="26">
        <f t="shared" si="329"/>
        <v>-197.98268034722037</v>
      </c>
      <c r="P1765">
        <v>-1325824.0160585523</v>
      </c>
      <c r="Q1765" s="27">
        <f t="shared" si="334"/>
        <v>359551249.54604399</v>
      </c>
      <c r="R1765" s="20">
        <f t="shared" si="330"/>
        <v>666388.09027777764</v>
      </c>
      <c r="S1765" s="23">
        <f t="shared" si="335"/>
        <v>548825541.95987642</v>
      </c>
      <c r="T1765" s="19">
        <v>1960091.2212852729</v>
      </c>
      <c r="U1765" s="20">
        <f t="shared" si="331"/>
        <v>-177.98611111111018</v>
      </c>
    </row>
    <row r="1766" spans="1:21" x14ac:dyDescent="0.25">
      <c r="A1766">
        <v>6673.75</v>
      </c>
      <c r="B1766" s="7" t="s">
        <v>39</v>
      </c>
      <c r="C1766" s="7">
        <v>1758</v>
      </c>
      <c r="D1766" s="7">
        <v>281</v>
      </c>
      <c r="E1766" s="13">
        <v>85.5</v>
      </c>
      <c r="F1766" s="36">
        <f t="shared" si="332"/>
        <v>-0.15277777777777699</v>
      </c>
      <c r="G1766" s="36">
        <f t="shared" si="333"/>
        <v>-0.54999999999999716</v>
      </c>
      <c r="H1766" s="30">
        <f t="shared" si="324"/>
        <v>23.75</v>
      </c>
      <c r="I1766" s="16">
        <v>150</v>
      </c>
      <c r="J1766" s="30">
        <f t="shared" si="325"/>
        <v>7.9338656250000019</v>
      </c>
      <c r="K1766" s="37">
        <f t="shared" si="326"/>
        <v>-355.97222222222035</v>
      </c>
      <c r="L1766" s="30">
        <v>-1.1887773099922783</v>
      </c>
      <c r="M1766" s="27">
        <f t="shared" si="327"/>
        <v>7.7810878472222251</v>
      </c>
      <c r="N1766" s="33">
        <f t="shared" si="328"/>
        <v>-355.97222222222035</v>
      </c>
      <c r="O1766" s="26">
        <f t="shared" si="329"/>
        <v>-198.03835659722034</v>
      </c>
      <c r="P1766">
        <v>-1321658.4823406993</v>
      </c>
      <c r="Q1766" s="27">
        <f t="shared" si="334"/>
        <v>358229591.0637033</v>
      </c>
      <c r="R1766" s="20">
        <f t="shared" si="330"/>
        <v>657132.8125</v>
      </c>
      <c r="S1766" s="23">
        <f t="shared" si="335"/>
        <v>549482674.77237642</v>
      </c>
      <c r="T1766" s="19">
        <v>1955454.3586205565</v>
      </c>
      <c r="U1766" s="20">
        <f t="shared" si="331"/>
        <v>-177.98611111111018</v>
      </c>
    </row>
    <row r="1767" spans="1:21" x14ac:dyDescent="0.25">
      <c r="A1767">
        <v>6658.333333333333</v>
      </c>
      <c r="B1767" s="7" t="s">
        <v>39</v>
      </c>
      <c r="C1767" s="7">
        <v>1759</v>
      </c>
      <c r="D1767" s="7">
        <v>282</v>
      </c>
      <c r="E1767" s="13">
        <v>85</v>
      </c>
      <c r="F1767" s="36">
        <f t="shared" si="332"/>
        <v>-0.15277777777777699</v>
      </c>
      <c r="G1767" s="36">
        <f t="shared" si="333"/>
        <v>-0.54999999999999716</v>
      </c>
      <c r="H1767" s="30">
        <f t="shared" si="324"/>
        <v>23.611111111111111</v>
      </c>
      <c r="I1767" s="16">
        <v>150</v>
      </c>
      <c r="J1767" s="30">
        <f t="shared" si="325"/>
        <v>7.8874687500000009</v>
      </c>
      <c r="K1767" s="37">
        <f t="shared" si="326"/>
        <v>-355.97222222222035</v>
      </c>
      <c r="L1767" s="30">
        <v>-1.1816888985339449</v>
      </c>
      <c r="M1767" s="27">
        <f t="shared" si="327"/>
        <v>7.7346909722222241</v>
      </c>
      <c r="N1767" s="33">
        <f t="shared" si="328"/>
        <v>-355.97222222222035</v>
      </c>
      <c r="O1767" s="26">
        <f t="shared" si="329"/>
        <v>-198.08475347222034</v>
      </c>
      <c r="P1767">
        <v>-1318914.3168692004</v>
      </c>
      <c r="Q1767" s="27">
        <f t="shared" si="334"/>
        <v>356910676.7468341</v>
      </c>
      <c r="R1767" s="20">
        <f t="shared" si="330"/>
        <v>649469.5216049382</v>
      </c>
      <c r="S1767" s="23">
        <f t="shared" si="335"/>
        <v>550132144.29398131</v>
      </c>
      <c r="T1767" s="19">
        <v>1950823.2067162457</v>
      </c>
      <c r="U1767" s="20">
        <f t="shared" si="331"/>
        <v>-177.98611111111018</v>
      </c>
    </row>
    <row r="1768" spans="1:21" x14ac:dyDescent="0.25">
      <c r="A1768">
        <v>6634.7777777777783</v>
      </c>
      <c r="B1768" s="7" t="s">
        <v>39</v>
      </c>
      <c r="C1768" s="7">
        <v>1760</v>
      </c>
      <c r="D1768" s="7">
        <v>283</v>
      </c>
      <c r="E1768" s="13">
        <v>84.4</v>
      </c>
      <c r="F1768" s="36">
        <f t="shared" si="332"/>
        <v>-0.16666666666666705</v>
      </c>
      <c r="G1768" s="36">
        <f t="shared" si="333"/>
        <v>-0.60000000000000142</v>
      </c>
      <c r="H1768" s="30">
        <f t="shared" si="324"/>
        <v>23.444444444444446</v>
      </c>
      <c r="I1768" s="16">
        <v>150</v>
      </c>
      <c r="J1768" s="30">
        <f t="shared" si="325"/>
        <v>7.8317925000000024</v>
      </c>
      <c r="K1768" s="37">
        <f t="shared" si="326"/>
        <v>-388.33333333333422</v>
      </c>
      <c r="L1768" s="30">
        <v>-1.2775209722222254</v>
      </c>
      <c r="M1768" s="27">
        <f t="shared" si="327"/>
        <v>7.6651258333333354</v>
      </c>
      <c r="N1768" s="33">
        <f t="shared" si="328"/>
        <v>-388.33333333333422</v>
      </c>
      <c r="O1768" s="26">
        <f t="shared" si="329"/>
        <v>-230.50154083333422</v>
      </c>
      <c r="P1768">
        <v>-1529326.500864543</v>
      </c>
      <c r="Q1768" s="27">
        <f t="shared" si="334"/>
        <v>355381350.24596953</v>
      </c>
      <c r="R1768" s="20">
        <f t="shared" si="330"/>
        <v>640332.90123456798</v>
      </c>
      <c r="S1768" s="23">
        <f t="shared" si="335"/>
        <v>550772477.19521594</v>
      </c>
      <c r="T1768" s="19">
        <v>1946192.4989230246</v>
      </c>
      <c r="U1768" s="20">
        <f t="shared" si="331"/>
        <v>-194.16666666666711</v>
      </c>
    </row>
    <row r="1769" spans="1:21" x14ac:dyDescent="0.25">
      <c r="A1769">
        <v>6610.8888888888878</v>
      </c>
      <c r="B1769" s="7" t="s">
        <v>39</v>
      </c>
      <c r="C1769" s="7">
        <v>1761</v>
      </c>
      <c r="D1769" s="7">
        <v>284</v>
      </c>
      <c r="E1769" s="13">
        <v>83.8</v>
      </c>
      <c r="F1769" s="36">
        <f t="shared" si="332"/>
        <v>-0.16666666666666705</v>
      </c>
      <c r="G1769" s="36">
        <f t="shared" si="333"/>
        <v>-0.60000000000000142</v>
      </c>
      <c r="H1769" s="30">
        <f t="shared" si="324"/>
        <v>23.277777777777775</v>
      </c>
      <c r="I1769" s="16">
        <v>150</v>
      </c>
      <c r="J1769" s="30">
        <f t="shared" si="325"/>
        <v>7.7761162500000003</v>
      </c>
      <c r="K1769" s="37">
        <f t="shared" si="326"/>
        <v>-388.33333333333422</v>
      </c>
      <c r="L1769" s="30">
        <v>-1.2682415972222252</v>
      </c>
      <c r="M1769" s="27">
        <f t="shared" si="327"/>
        <v>7.6094495833333333</v>
      </c>
      <c r="N1769" s="33">
        <f t="shared" si="328"/>
        <v>-388.33333333333422</v>
      </c>
      <c r="O1769" s="26">
        <f t="shared" si="329"/>
        <v>-230.55721708333422</v>
      </c>
      <c r="P1769">
        <v>-1524188.1446693575</v>
      </c>
      <c r="Q1769" s="27">
        <f t="shared" si="334"/>
        <v>353857162.10130018</v>
      </c>
      <c r="R1769" s="20">
        <f t="shared" si="330"/>
        <v>631261.00308641966</v>
      </c>
      <c r="S1769" s="23">
        <f t="shared" si="335"/>
        <v>551403738.19830239</v>
      </c>
      <c r="T1769" s="19">
        <v>1941562.4584447267</v>
      </c>
      <c r="U1769" s="20">
        <f t="shared" si="331"/>
        <v>-194.16666666666711</v>
      </c>
    </row>
    <row r="1770" spans="1:21" x14ac:dyDescent="0.25">
      <c r="A1770">
        <v>6586.666666666667</v>
      </c>
      <c r="B1770" s="7" t="s">
        <v>39</v>
      </c>
      <c r="C1770" s="7">
        <v>1762</v>
      </c>
      <c r="D1770" s="7">
        <v>285</v>
      </c>
      <c r="E1770" s="13">
        <v>83.2</v>
      </c>
      <c r="F1770" s="36">
        <f t="shared" si="332"/>
        <v>-0.16666666666666705</v>
      </c>
      <c r="G1770" s="36">
        <f t="shared" si="333"/>
        <v>-0.60000000000000142</v>
      </c>
      <c r="H1770" s="30">
        <f t="shared" si="324"/>
        <v>23.111111111111111</v>
      </c>
      <c r="I1770" s="16">
        <v>150</v>
      </c>
      <c r="J1770" s="30">
        <f t="shared" si="325"/>
        <v>7.7204400000000017</v>
      </c>
      <c r="K1770" s="37">
        <f t="shared" si="326"/>
        <v>-388.33333333333422</v>
      </c>
      <c r="L1770" s="30">
        <v>-1.2589622222222254</v>
      </c>
      <c r="M1770" s="27">
        <f t="shared" si="327"/>
        <v>7.5537733333333348</v>
      </c>
      <c r="N1770" s="33">
        <f t="shared" si="328"/>
        <v>-388.33333333333422</v>
      </c>
      <c r="O1770" s="26">
        <f t="shared" si="329"/>
        <v>-230.61289333333423</v>
      </c>
      <c r="P1770">
        <v>-1518970.2574222281</v>
      </c>
      <c r="Q1770" s="27">
        <f t="shared" si="334"/>
        <v>352338191.84387797</v>
      </c>
      <c r="R1770" s="20">
        <f t="shared" si="330"/>
        <v>622253.82716049382</v>
      </c>
      <c r="S1770" s="23">
        <f t="shared" si="335"/>
        <v>552025992.02546287</v>
      </c>
      <c r="T1770" s="19">
        <v>1936933.3053525013</v>
      </c>
      <c r="U1770" s="20">
        <f t="shared" si="331"/>
        <v>-194.16666666666711</v>
      </c>
    </row>
    <row r="1771" spans="1:21" x14ac:dyDescent="0.25">
      <c r="A1771">
        <v>6562.1111111111104</v>
      </c>
      <c r="B1771" s="7" t="s">
        <v>39</v>
      </c>
      <c r="C1771" s="7">
        <v>1763</v>
      </c>
      <c r="D1771" s="7">
        <v>286</v>
      </c>
      <c r="E1771" s="13">
        <v>82.6</v>
      </c>
      <c r="F1771" s="36">
        <f t="shared" si="332"/>
        <v>-0.16666666666666705</v>
      </c>
      <c r="G1771" s="36">
        <f t="shared" si="333"/>
        <v>-0.60000000000000142</v>
      </c>
      <c r="H1771" s="30">
        <f t="shared" si="324"/>
        <v>22.944444444444443</v>
      </c>
      <c r="I1771" s="16">
        <v>150</v>
      </c>
      <c r="J1771" s="30">
        <f t="shared" si="325"/>
        <v>7.6647637500000005</v>
      </c>
      <c r="K1771" s="37">
        <f t="shared" si="326"/>
        <v>-388.33333333333422</v>
      </c>
      <c r="L1771" s="30">
        <v>-1.249682847222225</v>
      </c>
      <c r="M1771" s="27">
        <f t="shared" si="327"/>
        <v>7.4980970833333336</v>
      </c>
      <c r="N1771" s="33">
        <f t="shared" si="328"/>
        <v>-388.33333333333422</v>
      </c>
      <c r="O1771" s="26">
        <f t="shared" si="329"/>
        <v>-230.66856958333423</v>
      </c>
      <c r="P1771">
        <v>-1513672.7834469038</v>
      </c>
      <c r="Q1771" s="27">
        <f t="shared" si="334"/>
        <v>350824519.06043106</v>
      </c>
      <c r="R1771" s="20">
        <f t="shared" si="330"/>
        <v>613311.37345679</v>
      </c>
      <c r="S1771" s="23">
        <f t="shared" si="335"/>
        <v>552639303.3989197</v>
      </c>
      <c r="T1771" s="19">
        <v>1932305.2566395793</v>
      </c>
      <c r="U1771" s="20">
        <f t="shared" si="331"/>
        <v>-194.16666666666711</v>
      </c>
    </row>
    <row r="1772" spans="1:21" x14ac:dyDescent="0.25">
      <c r="A1772">
        <v>6537.2222222222226</v>
      </c>
      <c r="B1772" s="7" t="s">
        <v>39</v>
      </c>
      <c r="C1772" s="7">
        <v>1764</v>
      </c>
      <c r="D1772" s="7">
        <v>287</v>
      </c>
      <c r="E1772" s="13">
        <v>82</v>
      </c>
      <c r="F1772" s="36">
        <f t="shared" si="332"/>
        <v>-0.18055555555555516</v>
      </c>
      <c r="G1772" s="36">
        <f t="shared" si="333"/>
        <v>-0.64999999999999858</v>
      </c>
      <c r="H1772" s="30">
        <f t="shared" si="324"/>
        <v>22.777777777777779</v>
      </c>
      <c r="I1772" s="16">
        <v>150</v>
      </c>
      <c r="J1772" s="30">
        <f t="shared" si="325"/>
        <v>7.609087500000002</v>
      </c>
      <c r="K1772" s="37">
        <f t="shared" si="326"/>
        <v>-420.69444444444355</v>
      </c>
      <c r="L1772" s="30">
        <v>-1.3412627121913556</v>
      </c>
      <c r="M1772" s="27">
        <f t="shared" si="327"/>
        <v>7.4285319444444466</v>
      </c>
      <c r="N1772" s="33">
        <f t="shared" si="328"/>
        <v>-420.69444444444355</v>
      </c>
      <c r="O1772" s="26">
        <f t="shared" si="329"/>
        <v>-263.08535694444356</v>
      </c>
      <c r="P1772">
        <v>-1719847.441758482</v>
      </c>
      <c r="Q1772" s="27">
        <f t="shared" si="334"/>
        <v>349104671.61867261</v>
      </c>
      <c r="R1772" s="20">
        <f t="shared" si="330"/>
        <v>604433.64197530877</v>
      </c>
      <c r="S1772" s="23">
        <f t="shared" si="335"/>
        <v>553243737.04089499</v>
      </c>
      <c r="T1772" s="19">
        <v>1927678.5262748955</v>
      </c>
      <c r="U1772" s="20">
        <f t="shared" si="331"/>
        <v>-210.34722222222177</v>
      </c>
    </row>
    <row r="1773" spans="1:21" x14ac:dyDescent="0.25">
      <c r="A1773">
        <v>6504</v>
      </c>
      <c r="B1773" s="7" t="s">
        <v>39</v>
      </c>
      <c r="C1773" s="7">
        <v>1765</v>
      </c>
      <c r="D1773" s="7">
        <v>288</v>
      </c>
      <c r="E1773" s="13">
        <v>81.3</v>
      </c>
      <c r="F1773" s="36">
        <f t="shared" si="332"/>
        <v>-0.22222222222222143</v>
      </c>
      <c r="G1773" s="36">
        <f t="shared" si="333"/>
        <v>-0.79999999999999716</v>
      </c>
      <c r="H1773" s="30">
        <f t="shared" si="324"/>
        <v>22.583333333333332</v>
      </c>
      <c r="I1773" s="16">
        <v>150</v>
      </c>
      <c r="J1773" s="30">
        <f t="shared" si="325"/>
        <v>7.5441318750000006</v>
      </c>
      <c r="K1773" s="37">
        <f t="shared" si="326"/>
        <v>-517.7777777777759</v>
      </c>
      <c r="L1773" s="30">
        <v>-1.6270910339506117</v>
      </c>
      <c r="M1773" s="27">
        <f t="shared" si="327"/>
        <v>7.3219096527777792</v>
      </c>
      <c r="N1773" s="33">
        <f t="shared" si="328"/>
        <v>-517.7777777777759</v>
      </c>
      <c r="O1773" s="26">
        <f t="shared" si="329"/>
        <v>-360.23364590277589</v>
      </c>
      <c r="P1773">
        <v>-2342959.6329516545</v>
      </c>
      <c r="Q1773" s="27">
        <f t="shared" si="334"/>
        <v>346761711.98572093</v>
      </c>
      <c r="R1773" s="20">
        <f t="shared" si="330"/>
        <v>594158.09027777775</v>
      </c>
      <c r="S1773" s="23">
        <f t="shared" si="335"/>
        <v>553837895.13117278</v>
      </c>
      <c r="T1773" s="19">
        <v>1923048.2469832387</v>
      </c>
      <c r="U1773" s="20">
        <f t="shared" si="331"/>
        <v>-258.88888888888795</v>
      </c>
    </row>
    <row r="1774" spans="1:21" x14ac:dyDescent="0.25">
      <c r="A1774">
        <v>6454.3333333333339</v>
      </c>
      <c r="B1774" s="7" t="s">
        <v>39</v>
      </c>
      <c r="C1774" s="7">
        <v>1766</v>
      </c>
      <c r="D1774" s="7">
        <v>289</v>
      </c>
      <c r="E1774" s="13">
        <v>80.400000000000006</v>
      </c>
      <c r="F1774" s="36">
        <f t="shared" si="332"/>
        <v>-0.30555555555555597</v>
      </c>
      <c r="G1774" s="36">
        <f t="shared" si="333"/>
        <v>-1.1000000000000014</v>
      </c>
      <c r="H1774" s="30">
        <f t="shared" si="324"/>
        <v>22.333333333333336</v>
      </c>
      <c r="I1774" s="16">
        <v>150</v>
      </c>
      <c r="J1774" s="30">
        <f t="shared" si="325"/>
        <v>7.4606175000000023</v>
      </c>
      <c r="K1774" s="37">
        <f t="shared" si="326"/>
        <v>-711.94444444444537</v>
      </c>
      <c r="L1774" s="30">
        <v>-2.1862689274691394</v>
      </c>
      <c r="M1774" s="27">
        <f t="shared" si="327"/>
        <v>7.1550619444444461</v>
      </c>
      <c r="N1774" s="33">
        <f t="shared" si="328"/>
        <v>-711.94444444444537</v>
      </c>
      <c r="O1774" s="26">
        <f t="shared" si="329"/>
        <v>-554.48382694444535</v>
      </c>
      <c r="P1774">
        <v>-3578823.4470417653</v>
      </c>
      <c r="Q1774" s="27">
        <f t="shared" si="334"/>
        <v>343182888.53867918</v>
      </c>
      <c r="R1774" s="20">
        <f t="shared" si="330"/>
        <v>581076.11111111124</v>
      </c>
      <c r="S1774" s="23">
        <f t="shared" si="335"/>
        <v>554418971.24228394</v>
      </c>
      <c r="T1774" s="19">
        <v>1918404.7447829894</v>
      </c>
      <c r="U1774" s="20">
        <f t="shared" si="331"/>
        <v>-355.97222222222268</v>
      </c>
    </row>
    <row r="1775" spans="1:21" x14ac:dyDescent="0.25">
      <c r="A1775">
        <v>6371.9444444444443</v>
      </c>
      <c r="B1775" s="7" t="s">
        <v>39</v>
      </c>
      <c r="C1775" s="7">
        <v>1767</v>
      </c>
      <c r="D1775" s="7">
        <v>290</v>
      </c>
      <c r="E1775" s="13">
        <v>79.099999999999994</v>
      </c>
      <c r="F1775" s="36">
        <f t="shared" si="332"/>
        <v>-0.41666666666666663</v>
      </c>
      <c r="G1775" s="36">
        <f t="shared" si="333"/>
        <v>-1.5</v>
      </c>
      <c r="H1775" s="30">
        <f t="shared" si="324"/>
        <v>21.972222222222221</v>
      </c>
      <c r="I1775" s="16">
        <v>150</v>
      </c>
      <c r="J1775" s="30">
        <f t="shared" si="325"/>
        <v>7.3399856250000015</v>
      </c>
      <c r="K1775" s="37">
        <f t="shared" si="326"/>
        <v>-970.83333333333326</v>
      </c>
      <c r="L1775" s="30">
        <v>-2.8847162326388891</v>
      </c>
      <c r="M1775" s="27">
        <f t="shared" si="327"/>
        <v>6.9233189583333345</v>
      </c>
      <c r="N1775" s="33">
        <f t="shared" si="328"/>
        <v>-970.83333333333326</v>
      </c>
      <c r="O1775" s="26">
        <f t="shared" si="329"/>
        <v>-813.4933477083332</v>
      </c>
      <c r="P1775">
        <v>-5183534.417522626</v>
      </c>
      <c r="Q1775" s="27">
        <f t="shared" si="334"/>
        <v>337999354.12115657</v>
      </c>
      <c r="R1775" s="20">
        <f t="shared" si="330"/>
        <v>562437.01003086416</v>
      </c>
      <c r="S1775" s="23">
        <f t="shared" si="335"/>
        <v>554981408.25231481</v>
      </c>
      <c r="T1775" s="19">
        <v>1913728.9939734994</v>
      </c>
      <c r="U1775" s="20">
        <f t="shared" si="331"/>
        <v>-485.41666666666663</v>
      </c>
    </row>
    <row r="1776" spans="1:21" x14ac:dyDescent="0.25">
      <c r="A1776">
        <v>6256.5</v>
      </c>
      <c r="B1776" s="7" t="s">
        <v>39</v>
      </c>
      <c r="C1776" s="7">
        <v>1768</v>
      </c>
      <c r="D1776" s="7">
        <v>291</v>
      </c>
      <c r="E1776" s="13">
        <v>77.400000000000006</v>
      </c>
      <c r="F1776" s="36">
        <f t="shared" si="332"/>
        <v>-0.55555555555555558</v>
      </c>
      <c r="G1776" s="36">
        <f t="shared" si="333"/>
        <v>-2</v>
      </c>
      <c r="H1776" s="30">
        <f t="shared" si="324"/>
        <v>21.5</v>
      </c>
      <c r="I1776" s="16">
        <v>150</v>
      </c>
      <c r="J1776" s="30">
        <f t="shared" si="325"/>
        <v>7.1822362500000017</v>
      </c>
      <c r="K1776" s="37">
        <f t="shared" si="326"/>
        <v>-1294.4444444444446</v>
      </c>
      <c r="L1776" s="30">
        <v>-3.681489274691359</v>
      </c>
      <c r="M1776" s="27">
        <f t="shared" si="327"/>
        <v>6.6266806944444463</v>
      </c>
      <c r="N1776" s="33">
        <f t="shared" si="328"/>
        <v>-1294.4444444444446</v>
      </c>
      <c r="O1776" s="26">
        <f t="shared" si="329"/>
        <v>-1137.2622081944446</v>
      </c>
      <c r="P1776">
        <v>-7115281.0055685425</v>
      </c>
      <c r="Q1776" s="27">
        <f t="shared" si="334"/>
        <v>330884073.11558801</v>
      </c>
      <c r="R1776" s="20">
        <f t="shared" si="330"/>
        <v>538521.25</v>
      </c>
      <c r="S1776" s="23">
        <f t="shared" si="335"/>
        <v>555519929.50231481</v>
      </c>
      <c r="T1776" s="19">
        <v>1909003.1941660303</v>
      </c>
      <c r="U1776" s="20">
        <f t="shared" si="331"/>
        <v>-647.22222222222229</v>
      </c>
    </row>
    <row r="1777" spans="1:21" x14ac:dyDescent="0.25">
      <c r="A1777">
        <v>6091.4444444444443</v>
      </c>
      <c r="B1777" s="7" t="s">
        <v>39</v>
      </c>
      <c r="C1777" s="7">
        <v>1769</v>
      </c>
      <c r="D1777" s="7">
        <v>292</v>
      </c>
      <c r="E1777" s="13">
        <v>75.099999999999994</v>
      </c>
      <c r="F1777" s="36">
        <f t="shared" si="332"/>
        <v>-0.70833333333333448</v>
      </c>
      <c r="G1777" s="36">
        <f t="shared" si="333"/>
        <v>-2.5500000000000043</v>
      </c>
      <c r="H1777" s="30">
        <f t="shared" si="324"/>
        <v>20.861111111111111</v>
      </c>
      <c r="I1777" s="16">
        <v>150</v>
      </c>
      <c r="J1777" s="30">
        <f t="shared" si="325"/>
        <v>6.9688106250000015</v>
      </c>
      <c r="K1777" s="37">
        <f t="shared" si="326"/>
        <v>-1650.4166666666692</v>
      </c>
      <c r="L1777" s="30">
        <v>-4.4345047482638957</v>
      </c>
      <c r="M1777" s="27">
        <f t="shared" si="327"/>
        <v>6.2604772916666667</v>
      </c>
      <c r="N1777" s="33">
        <f t="shared" si="328"/>
        <v>-1650.4166666666692</v>
      </c>
      <c r="O1777" s="26">
        <f t="shared" si="329"/>
        <v>-1493.4478560416692</v>
      </c>
      <c r="P1777">
        <v>-9097254.6457524914</v>
      </c>
      <c r="Q1777" s="27">
        <f t="shared" si="334"/>
        <v>321786818.46983552</v>
      </c>
      <c r="R1777" s="20">
        <f t="shared" si="330"/>
        <v>506991.63966049382</v>
      </c>
      <c r="S1777" s="23">
        <f t="shared" si="335"/>
        <v>556026921.14197528</v>
      </c>
      <c r="T1777" s="19">
        <v>1904201.7847327921</v>
      </c>
      <c r="U1777" s="20">
        <f t="shared" si="331"/>
        <v>-825.20833333333462</v>
      </c>
    </row>
    <row r="1778" spans="1:21" x14ac:dyDescent="0.25">
      <c r="A1778">
        <v>5884.4166666666661</v>
      </c>
      <c r="B1778" s="7" t="s">
        <v>39</v>
      </c>
      <c r="C1778" s="7">
        <v>1770</v>
      </c>
      <c r="D1778" s="7">
        <v>293</v>
      </c>
      <c r="E1778" s="13">
        <v>72.3</v>
      </c>
      <c r="F1778" s="36">
        <f t="shared" si="332"/>
        <v>-0.83333333333333326</v>
      </c>
      <c r="G1778" s="36">
        <f t="shared" si="333"/>
        <v>-3</v>
      </c>
      <c r="H1778" s="30">
        <f t="shared" si="324"/>
        <v>20.083333333333332</v>
      </c>
      <c r="I1778" s="16">
        <v>150</v>
      </c>
      <c r="J1778" s="30">
        <f t="shared" si="325"/>
        <v>6.7089881250000012</v>
      </c>
      <c r="K1778" s="37">
        <f t="shared" si="326"/>
        <v>-1941.6666666666665</v>
      </c>
      <c r="L1778" s="30">
        <v>-4.8963789930555564</v>
      </c>
      <c r="M1778" s="27">
        <f t="shared" si="327"/>
        <v>5.8756547916666682</v>
      </c>
      <c r="N1778" s="33">
        <f t="shared" si="328"/>
        <v>-1941.6666666666665</v>
      </c>
      <c r="O1778" s="26">
        <f t="shared" si="329"/>
        <v>-1784.9576785416666</v>
      </c>
      <c r="P1778">
        <v>-10503434.712905224</v>
      </c>
      <c r="Q1778" s="27">
        <f t="shared" si="334"/>
        <v>311283383.75693029</v>
      </c>
      <c r="R1778" s="20">
        <f t="shared" si="330"/>
        <v>469891.42361111107</v>
      </c>
      <c r="S1778" s="23">
        <f t="shared" si="335"/>
        <v>556496812.56558645</v>
      </c>
      <c r="T1778" s="19">
        <v>1899306.5275275989</v>
      </c>
      <c r="U1778" s="20">
        <f t="shared" si="331"/>
        <v>-970.83333333333326</v>
      </c>
    </row>
    <row r="1779" spans="1:21" x14ac:dyDescent="0.25">
      <c r="A1779">
        <v>5643.1666666666661</v>
      </c>
      <c r="B1779" s="7" t="s">
        <v>39</v>
      </c>
      <c r="C1779" s="7">
        <v>1771</v>
      </c>
      <c r="D1779" s="7">
        <v>294</v>
      </c>
      <c r="E1779" s="13">
        <v>69.099999999999994</v>
      </c>
      <c r="F1779" s="36">
        <f t="shared" si="332"/>
        <v>-0.88888888888888773</v>
      </c>
      <c r="G1779" s="36">
        <f t="shared" si="333"/>
        <v>-3.1999999999999957</v>
      </c>
      <c r="H1779" s="30">
        <f t="shared" si="324"/>
        <v>19.194444444444443</v>
      </c>
      <c r="I1779" s="16">
        <v>150</v>
      </c>
      <c r="J1779" s="30">
        <f t="shared" si="325"/>
        <v>6.412048125000001</v>
      </c>
      <c r="K1779" s="37">
        <f t="shared" si="326"/>
        <v>-2071.1111111111086</v>
      </c>
      <c r="L1779" s="30">
        <v>-4.9094748765432055</v>
      </c>
      <c r="M1779" s="27">
        <f t="shared" si="327"/>
        <v>5.5231592361111135</v>
      </c>
      <c r="N1779" s="33">
        <f t="shared" si="328"/>
        <v>-2071.1111111111086</v>
      </c>
      <c r="O1779" s="26">
        <f t="shared" si="329"/>
        <v>-1914.6990629861086</v>
      </c>
      <c r="P1779">
        <v>-10804965.928941108</v>
      </c>
      <c r="Q1779" s="27">
        <f t="shared" si="334"/>
        <v>300478417.82798916</v>
      </c>
      <c r="R1779" s="20">
        <f t="shared" si="330"/>
        <v>429217.10262345674</v>
      </c>
      <c r="S1779" s="23">
        <f t="shared" si="335"/>
        <v>556926029.66820991</v>
      </c>
      <c r="T1779" s="19">
        <v>1894306.2233612582</v>
      </c>
      <c r="U1779" s="20">
        <f t="shared" si="331"/>
        <v>-1035.5555555555543</v>
      </c>
    </row>
    <row r="1780" spans="1:21" x14ac:dyDescent="0.25">
      <c r="A1780">
        <v>5400.1388888888896</v>
      </c>
      <c r="B1780" s="7" t="s">
        <v>39</v>
      </c>
      <c r="C1780" s="7">
        <v>1772</v>
      </c>
      <c r="D1780" s="7">
        <v>295</v>
      </c>
      <c r="E1780" s="13">
        <v>65.900000000000006</v>
      </c>
      <c r="F1780" s="36">
        <f t="shared" si="332"/>
        <v>-0.88888888888888773</v>
      </c>
      <c r="G1780" s="36">
        <f t="shared" si="333"/>
        <v>-3.1999999999999957</v>
      </c>
      <c r="H1780" s="30">
        <f t="shared" si="324"/>
        <v>18.305555555555557</v>
      </c>
      <c r="I1780" s="16">
        <v>150</v>
      </c>
      <c r="J1780" s="30">
        <f t="shared" si="325"/>
        <v>6.1151081250000017</v>
      </c>
      <c r="K1780" s="37">
        <f t="shared" si="326"/>
        <v>-2071.1111111111086</v>
      </c>
      <c r="L1780" s="30">
        <v>-4.6455282098765398</v>
      </c>
      <c r="M1780" s="27">
        <f t="shared" si="327"/>
        <v>5.2262192361111142</v>
      </c>
      <c r="N1780" s="33">
        <f t="shared" si="328"/>
        <v>-2071.1111111111086</v>
      </c>
      <c r="O1780" s="26">
        <f t="shared" si="329"/>
        <v>-1914.9960029861086</v>
      </c>
      <c r="P1780">
        <v>-10341244.387792069</v>
      </c>
      <c r="Q1780" s="27">
        <f t="shared" si="334"/>
        <v>290137173.44019711</v>
      </c>
      <c r="R1780" s="20">
        <f t="shared" si="330"/>
        <v>390383.76929012354</v>
      </c>
      <c r="S1780" s="23">
        <f t="shared" si="335"/>
        <v>557316413.4375</v>
      </c>
      <c r="T1780" s="19">
        <v>1889208.1811440678</v>
      </c>
      <c r="U1780" s="20">
        <f t="shared" si="331"/>
        <v>-1035.5555555555543</v>
      </c>
    </row>
    <row r="1781" spans="1:21" x14ac:dyDescent="0.25">
      <c r="A1781">
        <v>5155.3333333333339</v>
      </c>
      <c r="B1781" s="7" t="s">
        <v>39</v>
      </c>
      <c r="C1781" s="7">
        <v>1773</v>
      </c>
      <c r="D1781" s="7">
        <v>296</v>
      </c>
      <c r="E1781" s="13">
        <v>62.7</v>
      </c>
      <c r="F1781" s="36">
        <f t="shared" si="332"/>
        <v>-0.86111111111111149</v>
      </c>
      <c r="G1781" s="36">
        <f t="shared" si="333"/>
        <v>-3.1000000000000014</v>
      </c>
      <c r="H1781" s="30">
        <f t="shared" si="324"/>
        <v>17.416666666666668</v>
      </c>
      <c r="I1781" s="16">
        <v>150</v>
      </c>
      <c r="J1781" s="30">
        <f t="shared" si="325"/>
        <v>5.8181681250000015</v>
      </c>
      <c r="K1781" s="37">
        <f t="shared" si="326"/>
        <v>-2006.3888888888898</v>
      </c>
      <c r="L1781" s="30">
        <v>-4.2685768730709901</v>
      </c>
      <c r="M1781" s="27">
        <f t="shared" si="327"/>
        <v>4.9570570138888899</v>
      </c>
      <c r="N1781" s="33">
        <f t="shared" si="328"/>
        <v>-2006.3888888888898</v>
      </c>
      <c r="O1781" s="26">
        <f t="shared" si="329"/>
        <v>-1850.5707207638898</v>
      </c>
      <c r="P1781">
        <v>-9540308.9224447738</v>
      </c>
      <c r="Q1781" s="27">
        <f t="shared" si="334"/>
        <v>280596864.51775235</v>
      </c>
      <c r="R1781" s="20">
        <f t="shared" si="330"/>
        <v>353391.42361111118</v>
      </c>
      <c r="S1781" s="23">
        <f t="shared" si="335"/>
        <v>557669804.86111116</v>
      </c>
      <c r="T1781" s="19">
        <v>1884019.6110172675</v>
      </c>
      <c r="U1781" s="20">
        <f t="shared" si="331"/>
        <v>-1003.1944444444449</v>
      </c>
    </row>
    <row r="1782" spans="1:21" x14ac:dyDescent="0.25">
      <c r="A1782">
        <v>4925.25</v>
      </c>
      <c r="B1782" s="7" t="s">
        <v>39</v>
      </c>
      <c r="C1782" s="7">
        <v>1774</v>
      </c>
      <c r="D1782" s="7">
        <v>297</v>
      </c>
      <c r="E1782" s="13">
        <v>59.7</v>
      </c>
      <c r="F1782" s="36">
        <f t="shared" si="332"/>
        <v>-0.79166666666666707</v>
      </c>
      <c r="G1782" s="36">
        <f t="shared" si="333"/>
        <v>-2.8500000000000014</v>
      </c>
      <c r="H1782" s="30">
        <f t="shared" si="324"/>
        <v>16.583333333333332</v>
      </c>
      <c r="I1782" s="16">
        <v>150</v>
      </c>
      <c r="J1782" s="30">
        <f t="shared" si="325"/>
        <v>5.5397868750000008</v>
      </c>
      <c r="K1782" s="37">
        <f t="shared" si="326"/>
        <v>-1844.5833333333344</v>
      </c>
      <c r="L1782" s="30">
        <v>-3.7589284982638911</v>
      </c>
      <c r="M1782" s="27">
        <f t="shared" si="327"/>
        <v>4.7481202083333338</v>
      </c>
      <c r="N1782" s="33">
        <f t="shared" si="328"/>
        <v>-1844.5833333333344</v>
      </c>
      <c r="O1782" s="26">
        <f t="shared" si="329"/>
        <v>-1689.0435464583343</v>
      </c>
      <c r="P1782">
        <v>-8318961.7271939106</v>
      </c>
      <c r="Q1782" s="27">
        <f t="shared" si="334"/>
        <v>272277902.79055846</v>
      </c>
      <c r="R1782" s="20">
        <f t="shared" si="330"/>
        <v>320383.09027777775</v>
      </c>
      <c r="S1782" s="23">
        <f t="shared" si="335"/>
        <v>557990187.95138896</v>
      </c>
      <c r="T1782" s="19">
        <v>1878754.8415871682</v>
      </c>
      <c r="U1782" s="20">
        <f t="shared" si="331"/>
        <v>-922.2916666666672</v>
      </c>
    </row>
    <row r="1783" spans="1:21" x14ac:dyDescent="0.25">
      <c r="A1783">
        <v>4718.333333333333</v>
      </c>
      <c r="B1783" s="7" t="s">
        <v>39</v>
      </c>
      <c r="C1783" s="7">
        <v>1775</v>
      </c>
      <c r="D1783" s="7">
        <v>298</v>
      </c>
      <c r="E1783" s="13">
        <v>57</v>
      </c>
      <c r="F1783" s="36">
        <f t="shared" si="332"/>
        <v>-0.70833333333333348</v>
      </c>
      <c r="G1783" s="36">
        <f t="shared" si="333"/>
        <v>-2.5500000000000007</v>
      </c>
      <c r="H1783" s="30">
        <f t="shared" si="324"/>
        <v>15.833333333333332</v>
      </c>
      <c r="I1783" s="16">
        <v>150</v>
      </c>
      <c r="J1783" s="30">
        <f t="shared" si="325"/>
        <v>5.2892437500000007</v>
      </c>
      <c r="K1783" s="37">
        <f t="shared" si="326"/>
        <v>-1650.416666666667</v>
      </c>
      <c r="L1783" s="30">
        <v>-3.2448115451388895</v>
      </c>
      <c r="M1783" s="27">
        <f t="shared" si="327"/>
        <v>4.5809104166666668</v>
      </c>
      <c r="N1783" s="33">
        <f t="shared" si="328"/>
        <v>-1650.416666666667</v>
      </c>
      <c r="O1783" s="26">
        <f t="shared" si="329"/>
        <v>-1495.127422916667</v>
      </c>
      <c r="P1783">
        <v>-7054509.5571284732</v>
      </c>
      <c r="Q1783" s="27">
        <f t="shared" si="334"/>
        <v>265223393.23343</v>
      </c>
      <c r="R1783" s="20">
        <f t="shared" si="330"/>
        <v>292059.02777777775</v>
      </c>
      <c r="S1783" s="23">
        <f t="shared" si="335"/>
        <v>558282246.97916675</v>
      </c>
      <c r="T1783" s="19">
        <v>1873430.3589904925</v>
      </c>
      <c r="U1783" s="20">
        <f t="shared" si="331"/>
        <v>-825.20833333333348</v>
      </c>
    </row>
    <row r="1784" spans="1:21" x14ac:dyDescent="0.25">
      <c r="A1784">
        <v>4534.833333333333</v>
      </c>
      <c r="B1784" s="7" t="s">
        <v>39</v>
      </c>
      <c r="C1784" s="7">
        <v>1776</v>
      </c>
      <c r="D1784" s="7">
        <v>299</v>
      </c>
      <c r="E1784" s="13">
        <v>54.6</v>
      </c>
      <c r="F1784" s="36">
        <f t="shared" si="332"/>
        <v>-0.6666666666666663</v>
      </c>
      <c r="G1784" s="36">
        <f t="shared" si="333"/>
        <v>-2.3999999999999986</v>
      </c>
      <c r="H1784" s="30">
        <f t="shared" si="324"/>
        <v>15.166666666666666</v>
      </c>
      <c r="I1784" s="16">
        <v>150</v>
      </c>
      <c r="J1784" s="30">
        <f t="shared" si="325"/>
        <v>5.0665387500000003</v>
      </c>
      <c r="K1784" s="37">
        <f t="shared" si="326"/>
        <v>-1553.3333333333326</v>
      </c>
      <c r="L1784" s="30">
        <v>-2.9332480555555547</v>
      </c>
      <c r="M1784" s="27">
        <f t="shared" si="327"/>
        <v>4.3998720833333342</v>
      </c>
      <c r="N1784" s="33">
        <f t="shared" si="328"/>
        <v>-1553.3333333333326</v>
      </c>
      <c r="O1784" s="26">
        <f t="shared" si="329"/>
        <v>-1398.2667945833325</v>
      </c>
      <c r="P1784">
        <v>-6340906.8689696491</v>
      </c>
      <c r="Q1784" s="27">
        <f t="shared" si="334"/>
        <v>258882486.36446035</v>
      </c>
      <c r="R1784" s="20">
        <f t="shared" si="330"/>
        <v>267982.36111111112</v>
      </c>
      <c r="S1784" s="23">
        <f t="shared" si="335"/>
        <v>558550229.34027791</v>
      </c>
      <c r="T1784" s="19">
        <v>1868060.9676932371</v>
      </c>
      <c r="U1784" s="20">
        <f t="shared" si="331"/>
        <v>-776.66666666666629</v>
      </c>
    </row>
    <row r="1785" spans="1:21" x14ac:dyDescent="0.25">
      <c r="A1785">
        <v>4350</v>
      </c>
      <c r="B1785" s="7" t="s">
        <v>39</v>
      </c>
      <c r="C1785" s="7">
        <v>1777</v>
      </c>
      <c r="D1785" s="7">
        <v>300</v>
      </c>
      <c r="E1785" s="13">
        <v>52.2</v>
      </c>
      <c r="F1785" s="36">
        <f t="shared" si="332"/>
        <v>-0.68055555555555536</v>
      </c>
      <c r="G1785" s="36">
        <f t="shared" si="333"/>
        <v>-2.4499999999999993</v>
      </c>
      <c r="H1785" s="30">
        <f t="shared" si="324"/>
        <v>14.5</v>
      </c>
      <c r="I1785" s="16">
        <v>150</v>
      </c>
      <c r="J1785" s="30">
        <f t="shared" si="325"/>
        <v>4.8438337500000008</v>
      </c>
      <c r="K1785" s="37">
        <f t="shared" si="326"/>
        <v>-1585.6944444444439</v>
      </c>
      <c r="L1785" s="30">
        <v>-2.8333421045524689</v>
      </c>
      <c r="M1785" s="27">
        <f t="shared" si="327"/>
        <v>4.1632781944444455</v>
      </c>
      <c r="N1785" s="33">
        <f t="shared" si="328"/>
        <v>-1585.6944444444439</v>
      </c>
      <c r="O1785" s="26">
        <f t="shared" si="329"/>
        <v>-1430.850610694444</v>
      </c>
      <c r="P1785">
        <v>-6224200.1565208314</v>
      </c>
      <c r="Q1785" s="27">
        <f t="shared" si="334"/>
        <v>252658286.20793951</v>
      </c>
      <c r="R1785" s="20">
        <f t="shared" si="330"/>
        <v>244941.25</v>
      </c>
      <c r="S1785" s="23">
        <f t="shared" si="335"/>
        <v>558795170.59027791</v>
      </c>
      <c r="T1785" s="19">
        <v>1862650.5686342597</v>
      </c>
      <c r="U1785" s="20">
        <f t="shared" si="331"/>
        <v>-792.84722222222194</v>
      </c>
    </row>
    <row r="1786" spans="1:21" x14ac:dyDescent="0.25">
      <c r="A1786">
        <v>4155.4722222222217</v>
      </c>
      <c r="B1786" s="7" t="s">
        <v>39</v>
      </c>
      <c r="C1786" s="7">
        <v>1778</v>
      </c>
      <c r="D1786" s="7">
        <v>301</v>
      </c>
      <c r="E1786" s="13">
        <v>49.7</v>
      </c>
      <c r="F1786" s="36">
        <f t="shared" si="332"/>
        <v>-0.75000000000000078</v>
      </c>
      <c r="G1786" s="36">
        <f t="shared" si="333"/>
        <v>-2.7000000000000028</v>
      </c>
      <c r="H1786" s="30">
        <f t="shared" si="324"/>
        <v>13.805555555555555</v>
      </c>
      <c r="I1786" s="16">
        <v>150</v>
      </c>
      <c r="J1786" s="30">
        <f t="shared" si="325"/>
        <v>4.6118493750000011</v>
      </c>
      <c r="K1786" s="37">
        <f t="shared" si="326"/>
        <v>-1747.5000000000018</v>
      </c>
      <c r="L1786" s="30">
        <v>-2.8963870312500033</v>
      </c>
      <c r="M1786" s="27">
        <f t="shared" si="327"/>
        <v>3.8618493750000003</v>
      </c>
      <c r="N1786" s="33">
        <f t="shared" si="328"/>
        <v>-1747.5000000000018</v>
      </c>
      <c r="O1786" s="26">
        <f t="shared" si="329"/>
        <v>-1592.8881506250018</v>
      </c>
      <c r="P1786">
        <v>-6619202.463029121</v>
      </c>
      <c r="Q1786" s="27">
        <f t="shared" si="334"/>
        <v>246039083.74491039</v>
      </c>
      <c r="R1786" s="20">
        <f t="shared" si="330"/>
        <v>222041.26929012345</v>
      </c>
      <c r="S1786" s="23">
        <f t="shared" si="335"/>
        <v>559017211.859568</v>
      </c>
      <c r="T1786" s="19">
        <v>1857200.0394005582</v>
      </c>
      <c r="U1786" s="20">
        <f t="shared" si="331"/>
        <v>-873.75000000000091</v>
      </c>
    </row>
    <row r="1787" spans="1:21" x14ac:dyDescent="0.25">
      <c r="A1787">
        <v>3925.9999999999995</v>
      </c>
      <c r="B1787" s="7" t="s">
        <v>39</v>
      </c>
      <c r="C1787" s="7">
        <v>1779</v>
      </c>
      <c r="D1787" s="7">
        <v>302</v>
      </c>
      <c r="E1787" s="13">
        <v>46.8</v>
      </c>
      <c r="F1787" s="36">
        <f t="shared" si="332"/>
        <v>-0.86111111111111149</v>
      </c>
      <c r="G1787" s="36">
        <f t="shared" si="333"/>
        <v>-3.1000000000000014</v>
      </c>
      <c r="H1787" s="30">
        <f t="shared" si="324"/>
        <v>12.999999999999998</v>
      </c>
      <c r="I1787" s="16">
        <v>150</v>
      </c>
      <c r="J1787" s="30">
        <f t="shared" si="325"/>
        <v>4.3427475000000006</v>
      </c>
      <c r="K1787" s="37">
        <f t="shared" si="326"/>
        <v>-2006.3888888888898</v>
      </c>
      <c r="L1787" s="30">
        <v>-2.9980757793209891</v>
      </c>
      <c r="M1787" s="27">
        <f t="shared" si="327"/>
        <v>3.481636388888889</v>
      </c>
      <c r="N1787" s="33">
        <f t="shared" si="328"/>
        <v>-2006.3888888888898</v>
      </c>
      <c r="O1787" s="26">
        <f t="shared" si="329"/>
        <v>-1852.0461413888897</v>
      </c>
      <c r="P1787">
        <v>-7271133.1510927798</v>
      </c>
      <c r="Q1787" s="27">
        <f t="shared" si="334"/>
        <v>238767950.59381762</v>
      </c>
      <c r="R1787" s="20">
        <f t="shared" si="330"/>
        <v>196884.99999999994</v>
      </c>
      <c r="S1787" s="23">
        <f t="shared" si="335"/>
        <v>559214096.859568</v>
      </c>
      <c r="T1787" s="19">
        <v>1851702.3074820132</v>
      </c>
      <c r="U1787" s="20">
        <f t="shared" si="331"/>
        <v>-1003.1944444444449</v>
      </c>
    </row>
    <row r="1788" spans="1:21" x14ac:dyDescent="0.25">
      <c r="A1788">
        <v>3661.2499999999995</v>
      </c>
      <c r="B1788" s="7" t="s">
        <v>39</v>
      </c>
      <c r="C1788" s="7">
        <v>1780</v>
      </c>
      <c r="D1788" s="7">
        <v>303</v>
      </c>
      <c r="E1788" s="13">
        <v>43.5</v>
      </c>
      <c r="F1788" s="36">
        <f t="shared" si="332"/>
        <v>-0.95833333333333315</v>
      </c>
      <c r="G1788" s="36">
        <f t="shared" si="333"/>
        <v>-3.4499999999999993</v>
      </c>
      <c r="H1788" s="30">
        <f t="shared" si="324"/>
        <v>12.083333333333332</v>
      </c>
      <c r="I1788" s="16">
        <v>150</v>
      </c>
      <c r="J1788" s="30">
        <f t="shared" si="325"/>
        <v>4.0365281250000002</v>
      </c>
      <c r="K1788" s="37">
        <f t="shared" si="326"/>
        <v>-2232.9166666666661</v>
      </c>
      <c r="L1788" s="30">
        <v>-2.9499366753472223</v>
      </c>
      <c r="M1788" s="27">
        <f t="shared" si="327"/>
        <v>3.0781947916666672</v>
      </c>
      <c r="N1788" s="33">
        <f t="shared" si="328"/>
        <v>-2232.9166666666661</v>
      </c>
      <c r="O1788" s="26">
        <f t="shared" si="329"/>
        <v>-2078.8801385416659</v>
      </c>
      <c r="P1788">
        <v>-7611299.9072356736</v>
      </c>
      <c r="Q1788" s="27">
        <f t="shared" si="334"/>
        <v>231156650.68658194</v>
      </c>
      <c r="R1788" s="20">
        <f t="shared" si="330"/>
        <v>170098.09027777775</v>
      </c>
      <c r="S1788" s="23">
        <f t="shared" si="335"/>
        <v>559384194.94984579</v>
      </c>
      <c r="T1788" s="19">
        <v>1846152.4585803491</v>
      </c>
      <c r="U1788" s="20">
        <f t="shared" si="331"/>
        <v>-1116.458333333333</v>
      </c>
    </row>
    <row r="1789" spans="1:21" x14ac:dyDescent="0.25">
      <c r="A1789">
        <v>3369.333333333333</v>
      </c>
      <c r="B1789" s="7" t="s">
        <v>39</v>
      </c>
      <c r="C1789" s="7">
        <v>1781</v>
      </c>
      <c r="D1789" s="7">
        <v>304</v>
      </c>
      <c r="E1789" s="13">
        <v>39.9</v>
      </c>
      <c r="F1789" s="36">
        <f t="shared" si="332"/>
        <v>-0.98611111111111127</v>
      </c>
      <c r="G1789" s="36">
        <f t="shared" si="333"/>
        <v>-3.5500000000000007</v>
      </c>
      <c r="H1789" s="30">
        <f t="shared" si="324"/>
        <v>11.083333333333332</v>
      </c>
      <c r="I1789" s="16">
        <v>150</v>
      </c>
      <c r="J1789" s="30">
        <f t="shared" si="325"/>
        <v>3.7024706250000001</v>
      </c>
      <c r="K1789" s="37">
        <f t="shared" si="326"/>
        <v>-2297.6388888888891</v>
      </c>
      <c r="L1789" s="30">
        <v>-2.6786322984182105</v>
      </c>
      <c r="M1789" s="27">
        <f t="shared" si="327"/>
        <v>2.716359513888889</v>
      </c>
      <c r="N1789" s="33">
        <f t="shared" si="328"/>
        <v>-2297.6388888888891</v>
      </c>
      <c r="O1789" s="26">
        <f t="shared" si="329"/>
        <v>-2143.9364182638892</v>
      </c>
      <c r="P1789">
        <v>-7223636.438603797</v>
      </c>
      <c r="Q1789" s="27">
        <f t="shared" si="334"/>
        <v>223933014.24797815</v>
      </c>
      <c r="R1789" s="20">
        <f t="shared" si="330"/>
        <v>143108.92361111109</v>
      </c>
      <c r="S1789" s="23">
        <f t="shared" si="335"/>
        <v>559527303.87345695</v>
      </c>
      <c r="T1789" s="19">
        <v>1840550.3416890032</v>
      </c>
      <c r="U1789" s="20">
        <f t="shared" si="331"/>
        <v>-1148.8194444444446</v>
      </c>
    </row>
    <row r="1790" spans="1:21" x14ac:dyDescent="0.25">
      <c r="A1790">
        <v>3083.8888888888887</v>
      </c>
      <c r="B1790" s="7" t="s">
        <v>39</v>
      </c>
      <c r="C1790" s="7">
        <v>1782</v>
      </c>
      <c r="D1790" s="7">
        <v>305</v>
      </c>
      <c r="E1790" s="13">
        <v>36.4</v>
      </c>
      <c r="F1790" s="36">
        <f t="shared" si="332"/>
        <v>-0.93055555555555491</v>
      </c>
      <c r="G1790" s="36">
        <f t="shared" si="333"/>
        <v>-3.3499999999999979</v>
      </c>
      <c r="H1790" s="30">
        <f t="shared" si="324"/>
        <v>10.111111111111111</v>
      </c>
      <c r="I1790" s="16">
        <v>150</v>
      </c>
      <c r="J1790" s="30">
        <f t="shared" si="325"/>
        <v>3.3776925000000007</v>
      </c>
      <c r="K1790" s="37">
        <f t="shared" si="326"/>
        <v>-2168.194444444443</v>
      </c>
      <c r="L1790" s="30">
        <v>-2.2771968788580241</v>
      </c>
      <c r="M1790" s="27">
        <f t="shared" si="327"/>
        <v>2.4471369444444457</v>
      </c>
      <c r="N1790" s="33">
        <f t="shared" si="328"/>
        <v>-2168.194444444443</v>
      </c>
      <c r="O1790" s="26">
        <f t="shared" si="329"/>
        <v>-2014.816751944443</v>
      </c>
      <c r="P1790">
        <v>-6213470.9944686685</v>
      </c>
      <c r="Q1790" s="27">
        <f t="shared" si="334"/>
        <v>217719543.25350949</v>
      </c>
      <c r="R1790" s="20">
        <f t="shared" si="330"/>
        <v>119103.27160493826</v>
      </c>
      <c r="S1790" s="23">
        <f t="shared" si="335"/>
        <v>559646407.14506185</v>
      </c>
      <c r="T1790" s="19">
        <v>1834906.2529346291</v>
      </c>
      <c r="U1790" s="20">
        <f t="shared" si="331"/>
        <v>-1084.0972222222215</v>
      </c>
    </row>
    <row r="1791" spans="1:21" x14ac:dyDescent="0.25">
      <c r="A1791">
        <v>2822.0000000000005</v>
      </c>
      <c r="B1791" s="7" t="s">
        <v>39</v>
      </c>
      <c r="C1791" s="7">
        <v>1783</v>
      </c>
      <c r="D1791" s="7">
        <v>306</v>
      </c>
      <c r="E1791" s="13">
        <v>33.200000000000003</v>
      </c>
      <c r="F1791" s="36">
        <f t="shared" si="332"/>
        <v>-0.8194444444444442</v>
      </c>
      <c r="G1791" s="36">
        <f t="shared" si="333"/>
        <v>-2.9499999999999993</v>
      </c>
      <c r="H1791" s="30">
        <f t="shared" si="324"/>
        <v>9.2222222222222232</v>
      </c>
      <c r="I1791" s="16">
        <v>150</v>
      </c>
      <c r="J1791" s="30">
        <f t="shared" si="325"/>
        <v>3.0807525000000009</v>
      </c>
      <c r="K1791" s="37">
        <f t="shared" si="326"/>
        <v>-1909.305555555555</v>
      </c>
      <c r="L1791" s="30">
        <v>-1.8530163233024695</v>
      </c>
      <c r="M1791" s="27">
        <f t="shared" si="327"/>
        <v>2.2613080555555567</v>
      </c>
      <c r="N1791" s="33">
        <f t="shared" si="328"/>
        <v>-1909.305555555555</v>
      </c>
      <c r="O1791" s="26">
        <f t="shared" si="329"/>
        <v>-1756.224803055555</v>
      </c>
      <c r="P1791">
        <v>-4956066.3942227773</v>
      </c>
      <c r="Q1791" s="27">
        <f t="shared" si="334"/>
        <v>212763476.85928673</v>
      </c>
      <c r="R1791" s="20">
        <f t="shared" si="330"/>
        <v>99082.530864197557</v>
      </c>
      <c r="S1791" s="23">
        <f t="shared" si="335"/>
        <v>559745489.67592609</v>
      </c>
      <c r="T1791" s="19">
        <v>1829233.6263919154</v>
      </c>
      <c r="U1791" s="20">
        <f t="shared" si="331"/>
        <v>-954.65277777777749</v>
      </c>
    </row>
    <row r="1792" spans="1:21" x14ac:dyDescent="0.25">
      <c r="A1792">
        <v>2600.9722222222222</v>
      </c>
      <c r="B1792" s="7" t="s">
        <v>39</v>
      </c>
      <c r="C1792" s="7">
        <v>1784</v>
      </c>
      <c r="D1792" s="7">
        <v>307</v>
      </c>
      <c r="E1792" s="13">
        <v>30.5</v>
      </c>
      <c r="F1792" s="36">
        <f t="shared" si="332"/>
        <v>-0.6805555555555558</v>
      </c>
      <c r="G1792" s="36">
        <f t="shared" si="333"/>
        <v>-2.4500000000000011</v>
      </c>
      <c r="H1792" s="30">
        <f t="shared" si="324"/>
        <v>8.4722222222222214</v>
      </c>
      <c r="I1792" s="16">
        <v>150</v>
      </c>
      <c r="J1792" s="30">
        <f t="shared" si="325"/>
        <v>2.8302093750000004</v>
      </c>
      <c r="K1792" s="37">
        <f t="shared" si="326"/>
        <v>-1585.694444444445</v>
      </c>
      <c r="L1792" s="30">
        <v>-1.4629588493441363</v>
      </c>
      <c r="M1792" s="27">
        <f t="shared" si="327"/>
        <v>2.1496538194444446</v>
      </c>
      <c r="N1792" s="33">
        <f t="shared" si="328"/>
        <v>-1585.694444444445</v>
      </c>
      <c r="O1792" s="26">
        <f t="shared" si="329"/>
        <v>-1432.8642350694449</v>
      </c>
      <c r="P1792">
        <v>-3726840.0736313188</v>
      </c>
      <c r="Q1792" s="27">
        <f t="shared" si="334"/>
        <v>209036636.78565541</v>
      </c>
      <c r="R1792" s="20">
        <f t="shared" si="330"/>
        <v>83622.010030864185</v>
      </c>
      <c r="S1792" s="23">
        <f t="shared" si="335"/>
        <v>559829111.68595695</v>
      </c>
      <c r="T1792" s="19">
        <v>1823547.5950682636</v>
      </c>
      <c r="U1792" s="20">
        <f t="shared" si="331"/>
        <v>-792.84722222222251</v>
      </c>
    </row>
    <row r="1793" spans="1:21" x14ac:dyDescent="0.25">
      <c r="A1793">
        <v>2421.2222222222222</v>
      </c>
      <c r="B1793" s="7" t="s">
        <v>39</v>
      </c>
      <c r="C1793" s="7">
        <v>1785</v>
      </c>
      <c r="D1793" s="7">
        <v>308</v>
      </c>
      <c r="E1793" s="13">
        <v>28.3</v>
      </c>
      <c r="F1793" s="36">
        <f t="shared" si="332"/>
        <v>-0.58333333333333326</v>
      </c>
      <c r="G1793" s="36">
        <f t="shared" si="333"/>
        <v>-2.0999999999999996</v>
      </c>
      <c r="H1793" s="30">
        <f t="shared" si="324"/>
        <v>7.8611111111111107</v>
      </c>
      <c r="I1793" s="16">
        <v>150</v>
      </c>
      <c r="J1793" s="30">
        <f t="shared" si="325"/>
        <v>2.6260631250000004</v>
      </c>
      <c r="K1793" s="37">
        <f t="shared" si="326"/>
        <v>-1359.1666666666665</v>
      </c>
      <c r="L1793" s="30">
        <v>-1.1915923784722222</v>
      </c>
      <c r="M1793" s="27">
        <f t="shared" si="327"/>
        <v>2.0427297916666669</v>
      </c>
      <c r="N1793" s="33">
        <f t="shared" si="328"/>
        <v>-1359.1666666666665</v>
      </c>
      <c r="O1793" s="26">
        <f t="shared" si="329"/>
        <v>-1206.5406035416665</v>
      </c>
      <c r="P1793">
        <v>-2921302.9213084951</v>
      </c>
      <c r="Q1793" s="27">
        <f t="shared" si="334"/>
        <v>206115333.86434692</v>
      </c>
      <c r="R1793" s="20">
        <f t="shared" si="330"/>
        <v>71993.584104938273</v>
      </c>
      <c r="S1793" s="23">
        <f t="shared" si="335"/>
        <v>559901105.27006185</v>
      </c>
      <c r="T1793" s="19">
        <v>1817860.7313963047</v>
      </c>
      <c r="U1793" s="20">
        <f t="shared" si="331"/>
        <v>-679.58333333333326</v>
      </c>
    </row>
    <row r="1794" spans="1:21" x14ac:dyDescent="0.25">
      <c r="A1794">
        <v>2257.4166666666665</v>
      </c>
      <c r="B1794" s="7" t="s">
        <v>39</v>
      </c>
      <c r="C1794" s="7">
        <v>1786</v>
      </c>
      <c r="D1794" s="7">
        <v>309</v>
      </c>
      <c r="E1794" s="13">
        <v>26.3</v>
      </c>
      <c r="F1794" s="36">
        <f t="shared" si="332"/>
        <v>-0.54166666666666696</v>
      </c>
      <c r="G1794" s="36">
        <f t="shared" si="333"/>
        <v>-1.9500000000000011</v>
      </c>
      <c r="H1794" s="30">
        <f t="shared" si="324"/>
        <v>7.3055555555555554</v>
      </c>
      <c r="I1794" s="16">
        <v>150</v>
      </c>
      <c r="J1794" s="30">
        <f t="shared" si="325"/>
        <v>2.4404756250000004</v>
      </c>
      <c r="K1794" s="37">
        <f t="shared" si="326"/>
        <v>-1262.0833333333339</v>
      </c>
      <c r="L1794" s="30">
        <v>-1.0285215190972228</v>
      </c>
      <c r="M1794" s="27">
        <f t="shared" si="327"/>
        <v>1.8988089583333334</v>
      </c>
      <c r="N1794" s="33">
        <f t="shared" si="328"/>
        <v>-1262.0833333333339</v>
      </c>
      <c r="O1794" s="26">
        <f t="shared" si="329"/>
        <v>-1109.6428577083338</v>
      </c>
      <c r="P1794">
        <v>-2504926.2810384212</v>
      </c>
      <c r="Q1794" s="27">
        <f t="shared" si="334"/>
        <v>203610407.58330849</v>
      </c>
      <c r="R1794" s="20">
        <f t="shared" si="330"/>
        <v>62177.380401234564</v>
      </c>
      <c r="S1794" s="23">
        <f t="shared" si="335"/>
        <v>559963282.6504631</v>
      </c>
      <c r="T1794" s="19">
        <v>1812178.9082539259</v>
      </c>
      <c r="U1794" s="20">
        <f t="shared" si="331"/>
        <v>-631.04166666666697</v>
      </c>
    </row>
    <row r="1795" spans="1:21" x14ac:dyDescent="0.25">
      <c r="A1795">
        <v>2101.1111111111109</v>
      </c>
      <c r="B1795" s="7" t="s">
        <v>39</v>
      </c>
      <c r="C1795" s="7">
        <v>1787</v>
      </c>
      <c r="D1795" s="7">
        <v>310</v>
      </c>
      <c r="E1795" s="13">
        <v>24.4</v>
      </c>
      <c r="F1795" s="36">
        <f t="shared" si="332"/>
        <v>-0.5277777777777779</v>
      </c>
      <c r="G1795" s="36">
        <f t="shared" si="333"/>
        <v>-1.9000000000000004</v>
      </c>
      <c r="H1795" s="30">
        <f t="shared" si="324"/>
        <v>6.7777777777777768</v>
      </c>
      <c r="I1795" s="16">
        <v>150</v>
      </c>
      <c r="J1795" s="30">
        <f t="shared" si="325"/>
        <v>2.2641675000000001</v>
      </c>
      <c r="K1795" s="37">
        <f t="shared" si="326"/>
        <v>-1229.7222222222224</v>
      </c>
      <c r="L1795" s="30">
        <v>-0.91642790895061754</v>
      </c>
      <c r="M1795" s="27">
        <f t="shared" si="327"/>
        <v>1.7363897222222222</v>
      </c>
      <c r="N1795" s="33">
        <f t="shared" si="328"/>
        <v>-1229.7222222222224</v>
      </c>
      <c r="O1795" s="26">
        <f t="shared" si="329"/>
        <v>-1077.4580547222224</v>
      </c>
      <c r="P1795">
        <v>-2263859.0905330246</v>
      </c>
      <c r="Q1795" s="27">
        <f t="shared" si="334"/>
        <v>201346548.49277547</v>
      </c>
      <c r="R1795" s="20">
        <f t="shared" si="330"/>
        <v>53518.086419753068</v>
      </c>
      <c r="S1795" s="23">
        <f t="shared" si="335"/>
        <v>560016800.73688281</v>
      </c>
      <c r="T1795" s="19">
        <v>1806505.8088286542</v>
      </c>
      <c r="U1795" s="20">
        <f t="shared" si="331"/>
        <v>-614.8611111111112</v>
      </c>
    </row>
    <row r="1796" spans="1:21" x14ac:dyDescent="0.25">
      <c r="A1796">
        <v>1943.75</v>
      </c>
      <c r="B1796" s="7" t="s">
        <v>39</v>
      </c>
      <c r="C1796" s="7">
        <v>1788</v>
      </c>
      <c r="D1796" s="7">
        <v>311</v>
      </c>
      <c r="E1796" s="13">
        <v>22.5</v>
      </c>
      <c r="F1796" s="36">
        <f t="shared" si="332"/>
        <v>-0.54166666666666641</v>
      </c>
      <c r="G1796" s="36">
        <f t="shared" si="333"/>
        <v>-1.9499999999999993</v>
      </c>
      <c r="H1796" s="30">
        <f t="shared" si="324"/>
        <v>6.25</v>
      </c>
      <c r="I1796" s="16">
        <v>150</v>
      </c>
      <c r="J1796" s="30">
        <f t="shared" si="325"/>
        <v>2.0878593750000003</v>
      </c>
      <c r="K1796" s="37">
        <f t="shared" si="326"/>
        <v>-1262.0833333333328</v>
      </c>
      <c r="L1796" s="30">
        <v>-0.83752105034722202</v>
      </c>
      <c r="M1796" s="27">
        <f t="shared" si="327"/>
        <v>1.5461927083333338</v>
      </c>
      <c r="N1796" s="33">
        <f t="shared" si="328"/>
        <v>-1262.0833333333328</v>
      </c>
      <c r="O1796" s="26">
        <f t="shared" si="329"/>
        <v>-1109.9954739583327</v>
      </c>
      <c r="P1796">
        <v>-2157553.7025065091</v>
      </c>
      <c r="Q1796" s="27">
        <f t="shared" si="334"/>
        <v>199188994.79026896</v>
      </c>
      <c r="R1796" s="20">
        <f t="shared" si="330"/>
        <v>45507.8125</v>
      </c>
      <c r="S1796" s="23">
        <f t="shared" si="335"/>
        <v>560062308.54938281</v>
      </c>
      <c r="T1796" s="19">
        <v>1800843.4358501055</v>
      </c>
      <c r="U1796" s="20">
        <f t="shared" si="331"/>
        <v>-631.0416666666664</v>
      </c>
    </row>
    <row r="1797" spans="1:21" x14ac:dyDescent="0.25">
      <c r="A1797">
        <v>1776.6666666666667</v>
      </c>
      <c r="B1797" s="7" t="s">
        <v>39</v>
      </c>
      <c r="C1797" s="7">
        <v>1789</v>
      </c>
      <c r="D1797" s="7">
        <v>312</v>
      </c>
      <c r="E1797" s="13">
        <v>20.5</v>
      </c>
      <c r="F1797" s="36">
        <f t="shared" si="332"/>
        <v>-0.59722222222222232</v>
      </c>
      <c r="G1797" s="36">
        <f t="shared" si="333"/>
        <v>-2.1500000000000004</v>
      </c>
      <c r="H1797" s="30">
        <f t="shared" si="324"/>
        <v>5.6944444444444446</v>
      </c>
      <c r="I1797" s="16">
        <v>150</v>
      </c>
      <c r="J1797" s="30">
        <f t="shared" si="325"/>
        <v>1.9022718750000005</v>
      </c>
      <c r="K1797" s="37">
        <f t="shared" si="326"/>
        <v>-1391.5277777777781</v>
      </c>
      <c r="L1797" s="30">
        <v>-0.77940465374228429</v>
      </c>
      <c r="M1797" s="27">
        <f t="shared" si="327"/>
        <v>1.3050496527777782</v>
      </c>
      <c r="N1797" s="33">
        <f t="shared" si="328"/>
        <v>-1391.5277777777781</v>
      </c>
      <c r="O1797" s="26">
        <f t="shared" si="329"/>
        <v>-1239.6255059027781</v>
      </c>
      <c r="P1797">
        <v>-2202401.3154872693</v>
      </c>
      <c r="Q1797" s="27">
        <f t="shared" si="334"/>
        <v>196986593.47478169</v>
      </c>
      <c r="R1797" s="20">
        <f t="shared" si="330"/>
        <v>37777.102623456798</v>
      </c>
      <c r="S1797" s="23">
        <f t="shared" si="335"/>
        <v>560100085.65200627</v>
      </c>
      <c r="T1797" s="19">
        <v>1795192.5822179688</v>
      </c>
      <c r="U1797" s="20">
        <f t="shared" si="331"/>
        <v>-695.76388888888903</v>
      </c>
    </row>
    <row r="1798" spans="1:21" x14ac:dyDescent="0.25">
      <c r="A1798">
        <v>1582.3888888888889</v>
      </c>
      <c r="B1798" s="7" t="s">
        <v>39</v>
      </c>
      <c r="C1798" s="7">
        <v>1790</v>
      </c>
      <c r="D1798" s="7">
        <v>313</v>
      </c>
      <c r="E1798" s="13">
        <v>18.2</v>
      </c>
      <c r="F1798" s="36">
        <f t="shared" si="332"/>
        <v>-0.69444444444444442</v>
      </c>
      <c r="G1798" s="36">
        <f t="shared" si="333"/>
        <v>-2.5</v>
      </c>
      <c r="H1798" s="30">
        <f t="shared" si="324"/>
        <v>5.0555555555555554</v>
      </c>
      <c r="I1798" s="16">
        <v>150</v>
      </c>
      <c r="J1798" s="30">
        <f t="shared" si="325"/>
        <v>1.6888462500000003</v>
      </c>
      <c r="K1798" s="37">
        <f t="shared" si="326"/>
        <v>-1618.0555555555554</v>
      </c>
      <c r="L1798" s="30">
        <v>-0.69055680941358044</v>
      </c>
      <c r="M1798" s="27">
        <f t="shared" si="327"/>
        <v>0.99440180555555591</v>
      </c>
      <c r="N1798" s="33">
        <f t="shared" si="328"/>
        <v>-1618.0555555555554</v>
      </c>
      <c r="O1798" s="26">
        <f t="shared" si="329"/>
        <v>-1466.3667093055553</v>
      </c>
      <c r="P1798">
        <v>-2320362.387841674</v>
      </c>
      <c r="Q1798" s="27">
        <f t="shared" si="334"/>
        <v>194666231.08694002</v>
      </c>
      <c r="R1798" s="20">
        <f t="shared" si="330"/>
        <v>29775.817901234564</v>
      </c>
      <c r="S1798" s="23">
        <f t="shared" si="335"/>
        <v>560129861.46990752</v>
      </c>
      <c r="T1798" s="19">
        <v>1789552.2730667973</v>
      </c>
      <c r="U1798" s="20">
        <f t="shared" si="331"/>
        <v>-809.02777777777771</v>
      </c>
    </row>
    <row r="1799" spans="1:21" x14ac:dyDescent="0.25">
      <c r="A1799">
        <v>1351.9444444444443</v>
      </c>
      <c r="B1799" s="7" t="s">
        <v>39</v>
      </c>
      <c r="C1799" s="7">
        <v>1791</v>
      </c>
      <c r="D1799" s="7">
        <v>314</v>
      </c>
      <c r="E1799" s="13">
        <v>15.5</v>
      </c>
      <c r="F1799" s="36">
        <f t="shared" si="332"/>
        <v>-0.8194444444444442</v>
      </c>
      <c r="G1799" s="36">
        <f t="shared" si="333"/>
        <v>-2.9499999999999993</v>
      </c>
      <c r="H1799" s="30">
        <f t="shared" si="324"/>
        <v>4.3055555555555554</v>
      </c>
      <c r="I1799" s="16">
        <v>150</v>
      </c>
      <c r="J1799" s="30">
        <f t="shared" si="325"/>
        <v>1.4383031250000002</v>
      </c>
      <c r="K1799" s="37">
        <f t="shared" si="326"/>
        <v>-1909.305555555555</v>
      </c>
      <c r="L1799" s="30">
        <v>-0.50712030767746941</v>
      </c>
      <c r="M1799" s="27">
        <f t="shared" si="327"/>
        <v>0.61885868055555604</v>
      </c>
      <c r="N1799" s="33">
        <f t="shared" si="328"/>
        <v>-1909.305555555555</v>
      </c>
      <c r="O1799" s="26">
        <f t="shared" si="329"/>
        <v>-1757.867252430555</v>
      </c>
      <c r="P1799">
        <v>-2376538.8659943086</v>
      </c>
      <c r="Q1799" s="27">
        <f t="shared" si="334"/>
        <v>192289692.22094572</v>
      </c>
      <c r="R1799" s="20">
        <f t="shared" si="330"/>
        <v>21596.547067901232</v>
      </c>
      <c r="S1799" s="23">
        <f t="shared" si="335"/>
        <v>560151458.0169754</v>
      </c>
      <c r="T1799" s="19">
        <v>1783921.840818393</v>
      </c>
      <c r="U1799" s="20">
        <f t="shared" si="331"/>
        <v>-954.65277777777749</v>
      </c>
    </row>
    <row r="1800" spans="1:21" x14ac:dyDescent="0.25">
      <c r="A1800">
        <v>1076.25</v>
      </c>
      <c r="B1800" s="7" t="s">
        <v>39</v>
      </c>
      <c r="C1800" s="7">
        <v>1792</v>
      </c>
      <c r="D1800" s="7">
        <v>315</v>
      </c>
      <c r="E1800" s="13">
        <v>12.3</v>
      </c>
      <c r="F1800" s="36">
        <f t="shared" si="332"/>
        <v>-0.94444444444444453</v>
      </c>
      <c r="G1800" s="36">
        <f t="shared" si="333"/>
        <v>-3.4000000000000004</v>
      </c>
      <c r="H1800" s="30">
        <f t="shared" si="324"/>
        <v>3.416666666666667</v>
      </c>
      <c r="I1800" s="16">
        <v>150</v>
      </c>
      <c r="J1800" s="30">
        <f t="shared" si="325"/>
        <v>1.1413631250000003</v>
      </c>
      <c r="K1800" s="37">
        <f t="shared" si="326"/>
        <v>-2200.5555555555557</v>
      </c>
      <c r="L1800" s="30">
        <v>-0.18597875385802487</v>
      </c>
      <c r="M1800" s="27">
        <f t="shared" si="327"/>
        <v>0.19691868055555573</v>
      </c>
      <c r="N1800" s="33">
        <f t="shared" si="328"/>
        <v>-2200.5555555555557</v>
      </c>
      <c r="O1800" s="26">
        <f t="shared" si="329"/>
        <v>-2049.4141924305559</v>
      </c>
      <c r="P1800">
        <v>-2205682.0246033859</v>
      </c>
      <c r="Q1800" s="27">
        <f t="shared" si="334"/>
        <v>190084010.19634232</v>
      </c>
      <c r="R1800" s="20">
        <f t="shared" si="330"/>
        <v>13599.756944444445</v>
      </c>
      <c r="S1800" s="23">
        <f t="shared" si="335"/>
        <v>560165057.77391982</v>
      </c>
      <c r="T1800" s="19">
        <v>1778301.7707108567</v>
      </c>
      <c r="U1800" s="20">
        <f t="shared" si="331"/>
        <v>-1100.2777777777778</v>
      </c>
    </row>
    <row r="1801" spans="1:21" x14ac:dyDescent="0.25">
      <c r="A1801">
        <v>763.66666666666663</v>
      </c>
      <c r="B1801" s="7" t="s">
        <v>39</v>
      </c>
      <c r="C1801" s="7">
        <v>1793</v>
      </c>
      <c r="D1801" s="7">
        <v>316</v>
      </c>
      <c r="E1801" s="13">
        <v>8.6999999999999993</v>
      </c>
      <c r="F1801" s="36">
        <f t="shared" si="332"/>
        <v>-0.98611111111111116</v>
      </c>
      <c r="G1801" s="36">
        <f t="shared" si="333"/>
        <v>-3.5500000000000003</v>
      </c>
      <c r="H1801" s="30">
        <f t="shared" ref="H1801:H1808" si="336">E1801/3.6</f>
        <v>2.4166666666666665</v>
      </c>
      <c r="I1801" s="16">
        <v>150</v>
      </c>
      <c r="J1801" s="30">
        <f t="shared" ref="J1801:J1808" si="337" xml:space="preserve"> 0.5 * 1.225 * 0.202 * 2.7 *H1801</f>
        <v>0.80730562500000014</v>
      </c>
      <c r="K1801" s="37">
        <f t="shared" ref="K1801:K1808" si="338">SUM(2330*F1801)</f>
        <v>-2297.6388888888891</v>
      </c>
      <c r="L1801" s="30">
        <v>0.17632207658179005</v>
      </c>
      <c r="M1801" s="27">
        <f t="shared" ref="M1801:M1808" si="339">F1801+N1943+J1801</f>
        <v>-0.17880548611111102</v>
      </c>
      <c r="N1801" s="33">
        <f t="shared" ref="N1801:N1808" si="340">2330 * F1801</f>
        <v>-2297.6388888888891</v>
      </c>
      <c r="O1801" s="26">
        <f t="shared" ref="O1801:O1808" si="341">150+J1801+(F1801*2330)</f>
        <v>-2146.8315832638891</v>
      </c>
      <c r="P1801">
        <v>-1639463.7190858566</v>
      </c>
      <c r="Q1801" s="27">
        <f t="shared" si="334"/>
        <v>188444546.47725648</v>
      </c>
      <c r="R1801" s="20">
        <f t="shared" ref="R1801:R1808" si="342">0.5*2330*H1801^2</f>
        <v>6803.9236111111104</v>
      </c>
      <c r="S1801" s="23">
        <f t="shared" si="335"/>
        <v>560171861.69753098</v>
      </c>
      <c r="T1801" s="19">
        <v>1772695.7648656045</v>
      </c>
      <c r="U1801" s="20">
        <f t="shared" ref="U1801:U1808" si="343" xml:space="preserve"> 2330*0.5*F1801</f>
        <v>-1148.8194444444446</v>
      </c>
    </row>
    <row r="1802" spans="1:21" x14ac:dyDescent="0.25">
      <c r="A1802">
        <v>457.88888888888886</v>
      </c>
      <c r="B1802" s="7" t="s">
        <v>39</v>
      </c>
      <c r="C1802" s="7">
        <v>1794</v>
      </c>
      <c r="D1802" s="7">
        <v>317</v>
      </c>
      <c r="E1802" s="13">
        <v>5.2</v>
      </c>
      <c r="F1802" s="36">
        <f t="shared" ref="F1802:F1808" si="344">($E1803-$E1801)/2/3.6</f>
        <v>-1.2083333333333333</v>
      </c>
      <c r="G1802" s="36">
        <f t="shared" ref="G1802:G1808" si="345">($E1803-$E1801)/2</f>
        <v>-4.3499999999999996</v>
      </c>
      <c r="H1802" s="30">
        <f t="shared" si="336"/>
        <v>1.4444444444444444</v>
      </c>
      <c r="I1802" s="16">
        <v>150</v>
      </c>
      <c r="J1802" s="30">
        <f t="shared" si="337"/>
        <v>0.48252750000000011</v>
      </c>
      <c r="K1802" s="37">
        <f t="shared" si="338"/>
        <v>-2815.4166666666665</v>
      </c>
      <c r="L1802" s="30">
        <v>0.87701538194444417</v>
      </c>
      <c r="M1802" s="27">
        <f t="shared" si="339"/>
        <v>-0.72580583333333315</v>
      </c>
      <c r="N1802" s="33">
        <f t="shared" si="340"/>
        <v>-2815.4166666666665</v>
      </c>
      <c r="O1802" s="26">
        <f t="shared" si="341"/>
        <v>-2664.9341391666667</v>
      </c>
      <c r="P1802">
        <v>-1220243.7319450926</v>
      </c>
      <c r="Q1802" s="27">
        <f t="shared" ref="Q1802:Q1808" si="346">SUM(Q1801+P1802)</f>
        <v>187224302.74531138</v>
      </c>
      <c r="R1802" s="20">
        <f t="shared" si="342"/>
        <v>2430.679012345679</v>
      </c>
      <c r="S1802" s="23">
        <f t="shared" ref="S1802:S1808" si="347">SUM(S1801+R1802)</f>
        <v>560174292.37654328</v>
      </c>
      <c r="T1802" s="19">
        <v>1767111.3324181177</v>
      </c>
      <c r="U1802" s="20">
        <f t="shared" si="343"/>
        <v>-1407.7083333333333</v>
      </c>
    </row>
    <row r="1803" spans="1:21" x14ac:dyDescent="0.25">
      <c r="A1803">
        <v>0</v>
      </c>
      <c r="B1803" s="7" t="s">
        <v>39</v>
      </c>
      <c r="C1803" s="7">
        <v>1795</v>
      </c>
      <c r="D1803" s="7">
        <v>318</v>
      </c>
      <c r="E1803" s="13">
        <v>0</v>
      </c>
      <c r="F1803" s="36">
        <f t="shared" si="344"/>
        <v>-0.72222222222222221</v>
      </c>
      <c r="G1803" s="36">
        <f t="shared" si="345"/>
        <v>-2.6</v>
      </c>
      <c r="H1803" s="30">
        <f t="shared" si="336"/>
        <v>0</v>
      </c>
      <c r="I1803" s="16">
        <v>150</v>
      </c>
      <c r="J1803" s="30">
        <f t="shared" si="337"/>
        <v>0</v>
      </c>
      <c r="K1803" s="37">
        <f t="shared" si="338"/>
        <v>-1682.7777777777778</v>
      </c>
      <c r="L1803" s="30">
        <v>0.52160493827160492</v>
      </c>
      <c r="M1803" s="27">
        <f t="shared" si="339"/>
        <v>-0.72222222222222221</v>
      </c>
      <c r="N1803" s="33">
        <f t="shared" si="340"/>
        <v>-1682.7777777777778</v>
      </c>
      <c r="O1803" s="26">
        <f t="shared" si="341"/>
        <v>-1532.7777777777778</v>
      </c>
      <c r="P1803">
        <v>0</v>
      </c>
      <c r="Q1803" s="27">
        <f t="shared" si="346"/>
        <v>187224302.74531138</v>
      </c>
      <c r="R1803" s="20">
        <f t="shared" si="342"/>
        <v>0</v>
      </c>
      <c r="S1803" s="23">
        <f t="shared" si="347"/>
        <v>560174292.37654328</v>
      </c>
      <c r="T1803" s="19">
        <v>1761554.378542589</v>
      </c>
      <c r="U1803" s="20">
        <f t="shared" si="343"/>
        <v>-841.38888888888891</v>
      </c>
    </row>
    <row r="1804" spans="1:21" x14ac:dyDescent="0.25">
      <c r="A1804">
        <v>0</v>
      </c>
      <c r="B1804" s="7" t="s">
        <v>39</v>
      </c>
      <c r="C1804" s="7">
        <v>1796</v>
      </c>
      <c r="D1804" s="7">
        <v>319</v>
      </c>
      <c r="E1804" s="13">
        <v>0</v>
      </c>
      <c r="F1804" s="36">
        <f t="shared" si="344"/>
        <v>0</v>
      </c>
      <c r="G1804" s="36">
        <f t="shared" si="345"/>
        <v>0</v>
      </c>
      <c r="H1804" s="30">
        <f t="shared" si="336"/>
        <v>0</v>
      </c>
      <c r="I1804" s="16">
        <v>150</v>
      </c>
      <c r="J1804" s="30">
        <f t="shared" si="337"/>
        <v>0</v>
      </c>
      <c r="K1804" s="37">
        <f t="shared" si="338"/>
        <v>0</v>
      </c>
      <c r="L1804" s="30">
        <v>0</v>
      </c>
      <c r="M1804" s="27">
        <f t="shared" si="339"/>
        <v>0</v>
      </c>
      <c r="N1804" s="33">
        <f t="shared" si="340"/>
        <v>0</v>
      </c>
      <c r="O1804" s="26">
        <f t="shared" si="341"/>
        <v>150</v>
      </c>
      <c r="P1804">
        <v>0</v>
      </c>
      <c r="Q1804" s="27">
        <f t="shared" si="346"/>
        <v>187224302.74531138</v>
      </c>
      <c r="R1804" s="20">
        <f t="shared" si="342"/>
        <v>0</v>
      </c>
      <c r="S1804" s="23">
        <f t="shared" si="347"/>
        <v>560174292.37654328</v>
      </c>
      <c r="T1804" s="19">
        <v>1756032.2645032704</v>
      </c>
      <c r="U1804" s="20">
        <f t="shared" si="343"/>
        <v>0</v>
      </c>
    </row>
    <row r="1805" spans="1:21" x14ac:dyDescent="0.25">
      <c r="A1805">
        <v>0</v>
      </c>
      <c r="B1805" s="7" t="s">
        <v>39</v>
      </c>
      <c r="C1805" s="7">
        <v>1797</v>
      </c>
      <c r="D1805" s="7">
        <v>320</v>
      </c>
      <c r="E1805" s="13">
        <v>0</v>
      </c>
      <c r="F1805" s="36">
        <f t="shared" si="344"/>
        <v>0</v>
      </c>
      <c r="G1805" s="36">
        <f t="shared" si="345"/>
        <v>0</v>
      </c>
      <c r="H1805" s="30">
        <f t="shared" si="336"/>
        <v>0</v>
      </c>
      <c r="I1805" s="16">
        <v>150</v>
      </c>
      <c r="J1805" s="30">
        <f t="shared" si="337"/>
        <v>0</v>
      </c>
      <c r="K1805" s="37">
        <f t="shared" si="338"/>
        <v>0</v>
      </c>
      <c r="L1805" s="30">
        <v>0</v>
      </c>
      <c r="M1805" s="27">
        <f t="shared" si="339"/>
        <v>0</v>
      </c>
      <c r="N1805" s="33">
        <f t="shared" si="340"/>
        <v>0</v>
      </c>
      <c r="O1805" s="26">
        <f t="shared" si="341"/>
        <v>150</v>
      </c>
      <c r="P1805">
        <v>0</v>
      </c>
      <c r="Q1805" s="27">
        <f t="shared" si="346"/>
        <v>187224302.74531138</v>
      </c>
      <c r="R1805" s="20">
        <f t="shared" si="342"/>
        <v>0</v>
      </c>
      <c r="S1805" s="23">
        <f t="shared" si="347"/>
        <v>560174292.37654328</v>
      </c>
      <c r="T1805" s="19">
        <v>1750544.6636766978</v>
      </c>
      <c r="U1805" s="20">
        <f t="shared" si="343"/>
        <v>0</v>
      </c>
    </row>
    <row r="1806" spans="1:21" x14ac:dyDescent="0.25">
      <c r="A1806">
        <v>0</v>
      </c>
      <c r="B1806" s="7" t="s">
        <v>39</v>
      </c>
      <c r="C1806" s="7">
        <v>1798</v>
      </c>
      <c r="D1806" s="7">
        <v>321</v>
      </c>
      <c r="E1806" s="13">
        <v>0</v>
      </c>
      <c r="F1806" s="36">
        <f t="shared" si="344"/>
        <v>0</v>
      </c>
      <c r="G1806" s="36">
        <f t="shared" si="345"/>
        <v>0</v>
      </c>
      <c r="H1806" s="30">
        <f t="shared" si="336"/>
        <v>0</v>
      </c>
      <c r="I1806" s="16">
        <v>150</v>
      </c>
      <c r="J1806" s="30">
        <f t="shared" si="337"/>
        <v>0</v>
      </c>
      <c r="K1806" s="37">
        <f t="shared" si="338"/>
        <v>0</v>
      </c>
      <c r="L1806" s="30">
        <v>0</v>
      </c>
      <c r="M1806" s="27">
        <f t="shared" si="339"/>
        <v>0</v>
      </c>
      <c r="N1806" s="33">
        <f t="shared" si="340"/>
        <v>0</v>
      </c>
      <c r="O1806" s="26">
        <f t="shared" si="341"/>
        <v>150</v>
      </c>
      <c r="P1806">
        <v>0</v>
      </c>
      <c r="Q1806" s="27">
        <f t="shared" si="346"/>
        <v>187224302.74531138</v>
      </c>
      <c r="R1806" s="20">
        <f t="shared" si="342"/>
        <v>0</v>
      </c>
      <c r="S1806" s="23">
        <f t="shared" si="347"/>
        <v>560174292.37654328</v>
      </c>
      <c r="T1806" s="19">
        <v>1745091.2535094807</v>
      </c>
      <c r="U1806" s="20">
        <f t="shared" si="343"/>
        <v>0</v>
      </c>
    </row>
    <row r="1807" spans="1:21" x14ac:dyDescent="0.25">
      <c r="A1807">
        <v>0</v>
      </c>
      <c r="B1807" s="7" t="s">
        <v>39</v>
      </c>
      <c r="C1807" s="7">
        <v>1799</v>
      </c>
      <c r="D1807" s="7">
        <v>322</v>
      </c>
      <c r="E1807" s="13">
        <v>0</v>
      </c>
      <c r="F1807" s="36">
        <f t="shared" si="344"/>
        <v>0</v>
      </c>
      <c r="G1807" s="36">
        <f t="shared" si="345"/>
        <v>0</v>
      </c>
      <c r="H1807" s="30">
        <f t="shared" si="336"/>
        <v>0</v>
      </c>
      <c r="I1807" s="16">
        <v>150</v>
      </c>
      <c r="J1807" s="30">
        <f t="shared" si="337"/>
        <v>0</v>
      </c>
      <c r="K1807" s="37">
        <f t="shared" si="338"/>
        <v>0</v>
      </c>
      <c r="L1807" s="30">
        <v>0</v>
      </c>
      <c r="M1807" s="27">
        <f t="shared" si="339"/>
        <v>0</v>
      </c>
      <c r="N1807" s="33">
        <f t="shared" si="340"/>
        <v>0</v>
      </c>
      <c r="O1807" s="26">
        <f t="shared" si="341"/>
        <v>150</v>
      </c>
      <c r="P1807">
        <v>0</v>
      </c>
      <c r="Q1807" s="27">
        <f t="shared" si="346"/>
        <v>187224302.74531138</v>
      </c>
      <c r="R1807" s="20">
        <f t="shared" si="342"/>
        <v>0</v>
      </c>
      <c r="S1807" s="23">
        <f t="shared" si="347"/>
        <v>560174292.37654328</v>
      </c>
      <c r="T1807" s="19">
        <v>1739671.7154551034</v>
      </c>
      <c r="U1807" s="20">
        <f t="shared" si="343"/>
        <v>0</v>
      </c>
    </row>
    <row r="1808" spans="1:21" x14ac:dyDescent="0.25">
      <c r="A1808">
        <v>0</v>
      </c>
      <c r="B1808" s="7" t="s">
        <v>39</v>
      </c>
      <c r="C1808" s="7">
        <v>1800</v>
      </c>
      <c r="D1808" s="7">
        <v>323</v>
      </c>
      <c r="E1808" s="13">
        <v>0</v>
      </c>
      <c r="F1808" s="36">
        <f t="shared" si="344"/>
        <v>0</v>
      </c>
      <c r="G1808" s="36">
        <f t="shared" si="345"/>
        <v>0</v>
      </c>
      <c r="H1808" s="30">
        <f t="shared" si="336"/>
        <v>0</v>
      </c>
      <c r="I1808" s="16">
        <v>150</v>
      </c>
      <c r="J1808" s="30">
        <f t="shared" si="337"/>
        <v>0</v>
      </c>
      <c r="K1808" s="37">
        <f t="shared" si="338"/>
        <v>0</v>
      </c>
      <c r="L1808" s="30">
        <v>0</v>
      </c>
      <c r="M1808" s="27">
        <f t="shared" si="339"/>
        <v>0</v>
      </c>
      <c r="N1808" s="33">
        <f t="shared" si="340"/>
        <v>0</v>
      </c>
      <c r="O1808" s="26">
        <f t="shared" si="341"/>
        <v>150</v>
      </c>
      <c r="P1808">
        <v>0</v>
      </c>
      <c r="Q1808" s="27">
        <f t="shared" si="346"/>
        <v>187224302.74531138</v>
      </c>
      <c r="R1808" s="20">
        <f t="shared" si="342"/>
        <v>0</v>
      </c>
      <c r="S1808" s="23">
        <f t="shared" si="347"/>
        <v>560174292.37654328</v>
      </c>
      <c r="T1808" s="19">
        <v>1734285.7349118986</v>
      </c>
      <c r="U1808" s="20">
        <f t="shared" si="343"/>
        <v>0</v>
      </c>
    </row>
    <row r="1809" spans="6:20" x14ac:dyDescent="0.25">
      <c r="F1809" s="30"/>
      <c r="G1809" s="30"/>
      <c r="H1809" s="30"/>
      <c r="I1809" s="30"/>
      <c r="J1809" s="30"/>
      <c r="K1809" s="30"/>
      <c r="L1809" s="30"/>
      <c r="M1809" s="30"/>
      <c r="Q1809" s="34"/>
      <c r="R1809" s="34"/>
      <c r="S1809" s="34"/>
      <c r="T1809" s="34"/>
    </row>
    <row r="1810" spans="6:20" x14ac:dyDescent="0.25">
      <c r="F1810" s="30"/>
      <c r="G1810" s="30"/>
      <c r="H1810" s="30"/>
      <c r="I1810" s="30"/>
      <c r="J1810" s="30"/>
      <c r="K1810" s="30"/>
      <c r="L1810" s="30"/>
      <c r="M1810" s="30"/>
      <c r="Q1810" s="34"/>
      <c r="R1810" s="34"/>
      <c r="S1810" s="34"/>
      <c r="T1810" s="34"/>
    </row>
    <row r="1811" spans="6:20" x14ac:dyDescent="0.25">
      <c r="Q1811" s="34"/>
      <c r="R1811" s="34"/>
      <c r="S1811" s="34"/>
      <c r="T1811" s="34"/>
    </row>
    <row r="1812" spans="6:20" x14ac:dyDescent="0.25">
      <c r="Q1812" s="34"/>
      <c r="R1812" s="34"/>
      <c r="S1812" s="34"/>
      <c r="T1812" s="34"/>
    </row>
    <row r="1813" spans="6:20" x14ac:dyDescent="0.25">
      <c r="Q1813" s="34"/>
      <c r="R1813" s="34"/>
      <c r="S1813" s="34"/>
      <c r="T1813" s="34"/>
    </row>
    <row r="1814" spans="6:20" x14ac:dyDescent="0.25">
      <c r="Q1814" s="34"/>
      <c r="R1814" s="34"/>
      <c r="S1814" s="34"/>
      <c r="T1814" s="34"/>
    </row>
    <row r="1815" spans="6:20" x14ac:dyDescent="0.25">
      <c r="Q1815" s="34"/>
      <c r="R1815" s="34"/>
      <c r="S1815" s="34"/>
      <c r="T1815" s="34"/>
    </row>
    <row r="1816" spans="6:20" x14ac:dyDescent="0.25">
      <c r="Q1816" s="34"/>
      <c r="R1816" s="34"/>
      <c r="S1816" s="34"/>
      <c r="T1816" s="34"/>
    </row>
    <row r="1817" spans="6:20" x14ac:dyDescent="0.25">
      <c r="Q1817" s="34"/>
      <c r="R1817" s="34"/>
      <c r="S1817" s="34"/>
      <c r="T1817" s="34"/>
    </row>
    <row r="1818" spans="6:20" x14ac:dyDescent="0.25">
      <c r="Q1818" s="34"/>
      <c r="R1818" s="34"/>
      <c r="S1818" s="34"/>
      <c r="T1818" s="34"/>
    </row>
    <row r="1819" spans="6:20" x14ac:dyDescent="0.25">
      <c r="Q1819" s="34"/>
      <c r="R1819" s="34"/>
      <c r="S1819" s="34"/>
      <c r="T1819" s="34"/>
    </row>
    <row r="1820" spans="6:20" x14ac:dyDescent="0.25">
      <c r="Q1820" s="34"/>
      <c r="R1820" s="34"/>
      <c r="S1820" s="34"/>
      <c r="T1820" s="34"/>
    </row>
    <row r="1821" spans="6:20" x14ac:dyDescent="0.25">
      <c r="Q1821" s="34"/>
      <c r="R1821" s="34"/>
      <c r="S1821" s="34"/>
      <c r="T1821" s="34"/>
    </row>
    <row r="1822" spans="6:20" x14ac:dyDescent="0.25">
      <c r="Q1822" s="34"/>
      <c r="R1822" s="34"/>
      <c r="S1822" s="34"/>
      <c r="T1822" s="34"/>
    </row>
    <row r="1823" spans="6:20" x14ac:dyDescent="0.25">
      <c r="Q1823" s="34"/>
      <c r="R1823" s="34"/>
      <c r="S1823" s="34"/>
      <c r="T1823" s="34"/>
    </row>
    <row r="1824" spans="6:20" x14ac:dyDescent="0.25">
      <c r="Q1824" s="34"/>
      <c r="R1824" s="34"/>
      <c r="S1824" s="34"/>
      <c r="T1824" s="34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Charts</vt:lpstr>
      </vt:variant>
      <vt:variant>
        <vt:i4>7</vt:i4>
      </vt:variant>
    </vt:vector>
  </HeadingPairs>
  <TitlesOfParts>
    <vt:vector size="21" baseType="lpstr">
      <vt:lpstr>Explanations</vt:lpstr>
      <vt:lpstr>WLTC_class_3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Nevin Jyothis (2205181)</cp:lastModifiedBy>
  <cp:revision/>
  <dcterms:created xsi:type="dcterms:W3CDTF">2012-04-02T09:52:13Z</dcterms:created>
  <dcterms:modified xsi:type="dcterms:W3CDTF">2024-12-01T00:34:17Z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