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ssessments 17\"/>
    </mc:Choice>
  </mc:AlternateContent>
  <bookViews>
    <workbookView xWindow="890" yWindow="0" windowWidth="18310" windowHeight="7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1" l="1"/>
  <c r="N17" i="1"/>
  <c r="N16" i="1"/>
  <c r="N15" i="1"/>
  <c r="F12" i="1"/>
  <c r="E12" i="1"/>
  <c r="D12" i="1"/>
  <c r="F11" i="1"/>
  <c r="E11" i="1"/>
  <c r="D11" i="1"/>
  <c r="O10" i="1"/>
  <c r="G10" i="1"/>
  <c r="H10" i="1" s="1"/>
  <c r="O9" i="1"/>
  <c r="G9" i="1"/>
  <c r="H9" i="1" s="1"/>
  <c r="O8" i="1"/>
  <c r="G8" i="1"/>
  <c r="H8" i="1" s="1"/>
  <c r="O7" i="1"/>
  <c r="G7" i="1"/>
  <c r="H7" i="1" s="1"/>
  <c r="O6" i="1"/>
  <c r="H6" i="1"/>
  <c r="G6" i="1"/>
  <c r="O5" i="1"/>
  <c r="H5" i="1"/>
  <c r="G5" i="1"/>
  <c r="O4" i="1"/>
  <c r="G4" i="1"/>
  <c r="G12" i="1" s="1"/>
  <c r="G11" i="1" l="1"/>
  <c r="H4" i="1"/>
  <c r="H11" i="1" l="1"/>
  <c r="H12" i="1"/>
</calcChain>
</file>

<file path=xl/sharedStrings.xml><?xml version="1.0" encoding="utf-8"?>
<sst xmlns="http://schemas.openxmlformats.org/spreadsheetml/2006/main" count="51" uniqueCount="27">
  <si>
    <t>E-Commerce Marks</t>
  </si>
  <si>
    <t>Mark Breakdown EC 1</t>
  </si>
  <si>
    <t>A1</t>
  </si>
  <si>
    <t>A2</t>
  </si>
  <si>
    <t>Overall</t>
  </si>
  <si>
    <t>Research &amp; Referencing 30</t>
  </si>
  <si>
    <t>Knowledge 50</t>
  </si>
  <si>
    <t xml:space="preserve">Skills 30 </t>
  </si>
  <si>
    <t xml:space="preserve">HENRY  </t>
  </si>
  <si>
    <t>COBBOLD</t>
  </si>
  <si>
    <t xml:space="preserve">LUKE JAMES </t>
  </si>
  <si>
    <t>EVANS</t>
  </si>
  <si>
    <t xml:space="preserve">RUTENDO  </t>
  </si>
  <si>
    <t>GORE</t>
  </si>
  <si>
    <t xml:space="preserve">RIAZ-UR  </t>
  </si>
  <si>
    <t>KHAN</t>
  </si>
  <si>
    <t xml:space="preserve">LLOYD THOMAS </t>
  </si>
  <si>
    <t>PENNINGTON</t>
  </si>
  <si>
    <t xml:space="preserve">DAVID  </t>
  </si>
  <si>
    <t>PRICE</t>
  </si>
  <si>
    <t xml:space="preserve">LLOYD DANIEL </t>
  </si>
  <si>
    <t>THOMAS</t>
  </si>
  <si>
    <t xml:space="preserve">Average </t>
  </si>
  <si>
    <t>SD</t>
  </si>
  <si>
    <t>Mark Breakdown EC 2</t>
  </si>
  <si>
    <t>Analysis 50</t>
  </si>
  <si>
    <t>Practical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</si>
</sst>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11" xfId="0" applyBorder="1"/>
    <xf numFmtId="0" fontId="0" fillId="0" borderId="12" xfId="0" applyBorder="1"/>
    <xf numFmtId="2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8"/>
  <sheetViews>
    <sheetView tabSelected="1" workbookViewId="0">
      <selection activeCell="D16" sqref="D16"/>
    </sheetView>
  </sheetViews>
  <sheetFormatPr defaultRowHeight="14.5" x14ac:dyDescent="0.35"/>
  <cols>
    <col min="12" max="12" width="14.1796875" customWidth="1"/>
    <col min="13" max="13" width="12.453125" customWidth="1"/>
    <col min="14" max="14" width="10.6328125" customWidth="1"/>
  </cols>
  <sheetData>
    <row r="1" spans="2:15" x14ac:dyDescent="0.35">
      <c r="B1" s="1" t="s">
        <v>0</v>
      </c>
    </row>
    <row r="2" spans="2:15" ht="15" thickBot="1" x14ac:dyDescent="0.4">
      <c r="L2" s="2" t="s">
        <v>1</v>
      </c>
      <c r="M2" s="2"/>
      <c r="N2" s="2"/>
      <c r="O2" s="2"/>
    </row>
    <row r="3" spans="2:15" x14ac:dyDescent="0.35">
      <c r="B3" s="3"/>
      <c r="C3" s="4"/>
      <c r="D3" s="5" t="s">
        <v>2</v>
      </c>
      <c r="E3" s="5">
        <v>2.1</v>
      </c>
      <c r="F3" s="5">
        <v>2.2000000000000002</v>
      </c>
      <c r="G3" s="5" t="s">
        <v>3</v>
      </c>
      <c r="H3" s="6" t="s">
        <v>4</v>
      </c>
      <c r="L3" s="2" t="s">
        <v>5</v>
      </c>
      <c r="M3" s="2" t="s">
        <v>6</v>
      </c>
      <c r="N3" s="2" t="s">
        <v>7</v>
      </c>
      <c r="O3" s="2" t="s">
        <v>4</v>
      </c>
    </row>
    <row r="4" spans="2:15" x14ac:dyDescent="0.35">
      <c r="B4" s="7" t="s">
        <v>8</v>
      </c>
      <c r="C4" s="8" t="s">
        <v>9</v>
      </c>
      <c r="D4" s="8">
        <v>87</v>
      </c>
      <c r="E4" s="8">
        <v>88</v>
      </c>
      <c r="F4" s="8">
        <v>78</v>
      </c>
      <c r="G4" s="8">
        <f>SUM(E4*0.5+F4*0.5)</f>
        <v>83</v>
      </c>
      <c r="H4" s="9">
        <f>SUM(D4*0.5+G4*0.5)</f>
        <v>85</v>
      </c>
      <c r="J4" s="7" t="s">
        <v>8</v>
      </c>
      <c r="K4" s="8" t="s">
        <v>9</v>
      </c>
      <c r="L4" s="2">
        <v>24</v>
      </c>
      <c r="M4" s="2">
        <v>40</v>
      </c>
      <c r="N4" s="2">
        <v>23</v>
      </c>
      <c r="O4" s="2">
        <f>SUM(L4:N4)</f>
        <v>87</v>
      </c>
    </row>
    <row r="5" spans="2:15" x14ac:dyDescent="0.35">
      <c r="B5" s="7" t="s">
        <v>10</v>
      </c>
      <c r="C5" s="8" t="s">
        <v>11</v>
      </c>
      <c r="D5" s="8">
        <v>65</v>
      </c>
      <c r="E5" s="8">
        <v>58</v>
      </c>
      <c r="F5" s="8">
        <v>59</v>
      </c>
      <c r="G5" s="8">
        <f t="shared" ref="G5:G10" si="0">SUM(E5*0.5+F5*0.5)</f>
        <v>58.5</v>
      </c>
      <c r="H5" s="9">
        <f t="shared" ref="H5:H10" si="1">SUM(D5*0.5+G5*0.5)</f>
        <v>61.75</v>
      </c>
      <c r="J5" s="7" t="s">
        <v>10</v>
      </c>
      <c r="K5" s="8" t="s">
        <v>11</v>
      </c>
      <c r="L5" s="2">
        <v>18</v>
      </c>
      <c r="M5" s="2">
        <v>28</v>
      </c>
      <c r="N5" s="2">
        <v>16</v>
      </c>
      <c r="O5" s="2">
        <f t="shared" ref="O5:O10" si="2">SUM(L5:N5)</f>
        <v>62</v>
      </c>
    </row>
    <row r="6" spans="2:15" x14ac:dyDescent="0.35">
      <c r="B6" s="7" t="s">
        <v>12</v>
      </c>
      <c r="C6" s="8" t="s">
        <v>13</v>
      </c>
      <c r="D6" s="8">
        <v>60</v>
      </c>
      <c r="E6" s="8">
        <v>67</v>
      </c>
      <c r="F6" s="8">
        <v>60</v>
      </c>
      <c r="G6" s="8">
        <f t="shared" si="0"/>
        <v>63.5</v>
      </c>
      <c r="H6" s="9">
        <f t="shared" si="1"/>
        <v>61.75</v>
      </c>
      <c r="J6" s="7" t="s">
        <v>12</v>
      </c>
      <c r="K6" s="8" t="s">
        <v>13</v>
      </c>
      <c r="L6" s="2">
        <v>18</v>
      </c>
      <c r="M6" s="2">
        <v>27</v>
      </c>
      <c r="N6" s="2">
        <v>17</v>
      </c>
      <c r="O6" s="2">
        <f t="shared" si="2"/>
        <v>62</v>
      </c>
    </row>
    <row r="7" spans="2:15" x14ac:dyDescent="0.35">
      <c r="B7" s="7" t="s">
        <v>14</v>
      </c>
      <c r="C7" s="8" t="s">
        <v>15</v>
      </c>
      <c r="D7" s="8">
        <v>78</v>
      </c>
      <c r="E7" s="8">
        <v>69</v>
      </c>
      <c r="F7" s="8">
        <v>71</v>
      </c>
      <c r="G7" s="8">
        <f t="shared" si="0"/>
        <v>70</v>
      </c>
      <c r="H7" s="9">
        <f t="shared" si="1"/>
        <v>74</v>
      </c>
      <c r="J7" s="7" t="s">
        <v>14</v>
      </c>
      <c r="K7" s="8" t="s">
        <v>15</v>
      </c>
      <c r="L7" s="2">
        <v>22</v>
      </c>
      <c r="M7" s="2">
        <v>31</v>
      </c>
      <c r="N7" s="2">
        <v>21</v>
      </c>
      <c r="O7" s="2">
        <f t="shared" si="2"/>
        <v>74</v>
      </c>
    </row>
    <row r="8" spans="2:15" x14ac:dyDescent="0.35">
      <c r="B8" s="7" t="s">
        <v>16</v>
      </c>
      <c r="C8" s="8" t="s">
        <v>17</v>
      </c>
      <c r="D8" s="8">
        <v>65</v>
      </c>
      <c r="E8" s="8">
        <v>60</v>
      </c>
      <c r="F8" s="8">
        <v>62</v>
      </c>
      <c r="G8" s="8">
        <f t="shared" si="0"/>
        <v>61</v>
      </c>
      <c r="H8" s="9">
        <f t="shared" si="1"/>
        <v>63</v>
      </c>
      <c r="J8" s="7" t="s">
        <v>16</v>
      </c>
      <c r="K8" s="8" t="s">
        <v>17</v>
      </c>
      <c r="L8" s="2">
        <v>18</v>
      </c>
      <c r="M8" s="2">
        <v>28</v>
      </c>
      <c r="N8" s="2">
        <v>17</v>
      </c>
      <c r="O8" s="2">
        <f t="shared" si="2"/>
        <v>63</v>
      </c>
    </row>
    <row r="9" spans="2:15" x14ac:dyDescent="0.35">
      <c r="B9" s="7" t="s">
        <v>18</v>
      </c>
      <c r="C9" s="8" t="s">
        <v>19</v>
      </c>
      <c r="D9" s="8">
        <v>72</v>
      </c>
      <c r="E9" s="8">
        <v>73</v>
      </c>
      <c r="F9" s="8">
        <v>65</v>
      </c>
      <c r="G9" s="8">
        <f t="shared" si="0"/>
        <v>69</v>
      </c>
      <c r="H9" s="9">
        <f t="shared" si="1"/>
        <v>70.5</v>
      </c>
      <c r="J9" s="7" t="s">
        <v>18</v>
      </c>
      <c r="K9" s="8" t="s">
        <v>19</v>
      </c>
      <c r="L9" s="2">
        <v>20</v>
      </c>
      <c r="M9" s="2">
        <v>30</v>
      </c>
      <c r="N9" s="2">
        <v>21</v>
      </c>
      <c r="O9" s="2">
        <f t="shared" si="2"/>
        <v>71</v>
      </c>
    </row>
    <row r="10" spans="2:15" ht="15" thickBot="1" x14ac:dyDescent="0.4">
      <c r="B10" s="10" t="s">
        <v>20</v>
      </c>
      <c r="C10" s="11" t="s">
        <v>21</v>
      </c>
      <c r="D10" s="11">
        <v>61</v>
      </c>
      <c r="E10" s="11">
        <v>60</v>
      </c>
      <c r="F10" s="11">
        <v>49</v>
      </c>
      <c r="G10" s="11">
        <f t="shared" si="0"/>
        <v>54.5</v>
      </c>
      <c r="H10" s="12">
        <f t="shared" si="1"/>
        <v>57.75</v>
      </c>
      <c r="J10" s="10" t="s">
        <v>20</v>
      </c>
      <c r="K10" s="11" t="s">
        <v>21</v>
      </c>
      <c r="L10" s="2">
        <v>15</v>
      </c>
      <c r="M10" s="2">
        <v>27</v>
      </c>
      <c r="N10" s="2">
        <v>16</v>
      </c>
      <c r="O10" s="2">
        <f t="shared" si="2"/>
        <v>58</v>
      </c>
    </row>
    <row r="11" spans="2:15" x14ac:dyDescent="0.35">
      <c r="B11" s="3"/>
      <c r="C11" s="4" t="s">
        <v>22</v>
      </c>
      <c r="D11" s="13">
        <f>AVERAGE(D4:D10)</f>
        <v>69.714285714285708</v>
      </c>
      <c r="E11" s="13">
        <f t="shared" ref="E11:H11" si="3">AVERAGE(E4:E10)</f>
        <v>67.857142857142861</v>
      </c>
      <c r="F11" s="13">
        <f t="shared" si="3"/>
        <v>63.428571428571431</v>
      </c>
      <c r="G11" s="13">
        <f t="shared" si="3"/>
        <v>65.642857142857139</v>
      </c>
      <c r="H11" s="14">
        <f t="shared" si="3"/>
        <v>67.678571428571431</v>
      </c>
    </row>
    <row r="12" spans="2:15" ht="15" thickBot="1" x14ac:dyDescent="0.4">
      <c r="B12" s="15"/>
      <c r="C12" s="16" t="s">
        <v>23</v>
      </c>
      <c r="D12" s="17">
        <f>STDEV(D4:D10)</f>
        <v>9.8946835171602174</v>
      </c>
      <c r="E12" s="17">
        <f t="shared" ref="E12:H12" si="4">STDEV(E4:E10)</f>
        <v>10.447145885018399</v>
      </c>
      <c r="F12" s="17">
        <f t="shared" si="4"/>
        <v>9.2530561231977675</v>
      </c>
      <c r="G12" s="17">
        <f t="shared" si="4"/>
        <v>9.4238805069633358</v>
      </c>
      <c r="H12" s="17">
        <f t="shared" si="4"/>
        <v>9.4755324011748474</v>
      </c>
    </row>
    <row r="13" spans="2:15" x14ac:dyDescent="0.35">
      <c r="L13" s="2" t="s">
        <v>24</v>
      </c>
      <c r="M13" s="2"/>
      <c r="N13" s="2"/>
    </row>
    <row r="14" spans="2:15" x14ac:dyDescent="0.35">
      <c r="L14" s="2" t="s">
        <v>25</v>
      </c>
      <c r="M14" s="2" t="s">
        <v>26</v>
      </c>
      <c r="N14" s="2" t="s">
        <v>4</v>
      </c>
    </row>
    <row r="15" spans="2:15" x14ac:dyDescent="0.35">
      <c r="J15" s="7" t="s">
        <v>8</v>
      </c>
      <c r="K15" s="8" t="s">
        <v>9</v>
      </c>
      <c r="L15" s="2">
        <v>39</v>
      </c>
      <c r="M15" s="2">
        <v>44</v>
      </c>
      <c r="N15" s="2">
        <f>SUM(L15+M15)</f>
        <v>83</v>
      </c>
    </row>
    <row r="16" spans="2:15" x14ac:dyDescent="0.35">
      <c r="J16" s="7" t="s">
        <v>10</v>
      </c>
      <c r="K16" s="8" t="s">
        <v>11</v>
      </c>
      <c r="L16" s="2">
        <v>29</v>
      </c>
      <c r="M16" s="2">
        <v>29</v>
      </c>
      <c r="N16" s="2">
        <f t="shared" ref="N16:N18" si="5">SUM(L16+M16)</f>
        <v>58</v>
      </c>
    </row>
    <row r="17" spans="10:14" x14ac:dyDescent="0.35">
      <c r="J17" s="7" t="s">
        <v>18</v>
      </c>
      <c r="K17" s="8" t="s">
        <v>19</v>
      </c>
      <c r="L17" s="2">
        <v>34</v>
      </c>
      <c r="M17" s="2">
        <v>37</v>
      </c>
      <c r="N17" s="2">
        <f t="shared" si="5"/>
        <v>71</v>
      </c>
    </row>
    <row r="18" spans="10:14" x14ac:dyDescent="0.35">
      <c r="J18" s="10" t="s">
        <v>20</v>
      </c>
      <c r="K18" s="11" t="s">
        <v>21</v>
      </c>
      <c r="L18" s="2">
        <v>25</v>
      </c>
      <c r="M18" s="2">
        <v>30</v>
      </c>
      <c r="N18" s="2">
        <f t="shared" si="5"/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Maw, Sue</dc:creator>
  <cp:lastModifiedBy>Maw, Sue</cp:lastModifiedBy>
  <dcterms:created xsi:type="dcterms:W3CDTF">2018-06-06T17:53:49Z</dcterms:created>
  <dcterms:modified xsi:type="dcterms:W3CDTF">2018-06-06T17:54:33Z</dcterms:modified>
</cp:coreProperties>
</file>